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источников " sheetId="1" r:id="rId1"/>
  </sheets>
  <definedNames>
    <definedName name="_xlnm.Print_Area" localSheetId="0">'Роспись источников '!$A$1:$E$39</definedName>
  </definedNames>
  <calcPr fullCalcOnLoad="1"/>
</workbook>
</file>

<file path=xl/sharedStrings.xml><?xml version="1.0" encoding="utf-8"?>
<sst xmlns="http://schemas.openxmlformats.org/spreadsheetml/2006/main" count="73" uniqueCount="72">
  <si>
    <t>Наименование</t>
  </si>
  <si>
    <t>И С Т О Ч Н И К И</t>
  </si>
  <si>
    <t>Код</t>
  </si>
  <si>
    <t>951 01 02 00 00 10 0000 710</t>
  </si>
  <si>
    <t>000 01 00 00 00 00 0000 000</t>
  </si>
  <si>
    <t>Источники внутреннего финансирования дефицита бюджета</t>
  </si>
  <si>
    <t>Государственные (муниципальные) ценные бумаги, номинальная стоимость которых указана в валюте Российской Федерации</t>
  </si>
  <si>
    <t>951 01 01 00 00 00 0000 700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</si>
  <si>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</si>
  <si>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951 01 01 00 00 10 0000 710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</si>
  <si>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</si>
  <si>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951 01 01 00 00 00 0000 800</t>
  </si>
  <si>
    <t>951 01 01 00 00 10 0000 810</t>
  </si>
  <si>
    <t>Кредиты кредитных организаций в валюте Российской Федерации</t>
  </si>
  <si>
    <t>951 01 02 00 00 00 0000 000</t>
  </si>
  <si>
    <t>Получение кредитов от кредитных организаций в валюте Российской Федерации</t>
  </si>
  <si>
    <t>951 01 02 00 00 00 0000 700</t>
  </si>
  <si>
    <t>Погашение кредитов, представленных кредитными организациями в валюте Российской Федерации</t>
  </si>
  <si>
    <t>951 01 02 00 00 00 0000 800</t>
  </si>
  <si>
    <t>Погашение бюджетами поселений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</si>
  <si>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</si>
  <si>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951 01 03 00 00 00 0000 000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</si>
  <si>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</si>
  <si>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</si>
  <si>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</si>
  <si>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</si>
  <si>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</si>
  <si>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</si>
  <si>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</si>
  <si>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951 01 05 02 01 00 0000 510</t>
  </si>
  <si>
    <t>951 01 05 02 01 10 0000 510</t>
  </si>
  <si>
    <t>Уменьшение остатков средств бюджетов</t>
  </si>
  <si>
    <t>951 01 05 00 00 00 0000 000</t>
  </si>
  <si>
    <t>951 01 05 00 00 00 0000 500</t>
  </si>
  <si>
    <t>951 01 05 02 00 00 0000 500</t>
  </si>
  <si>
    <t>951 01 05 00 00 00 0000 600</t>
  </si>
  <si>
    <t>Уменьшение прочих остатков средств бюджетов</t>
  </si>
  <si>
    <t>Уменьшение прочих остатков денежных средств бюджетов</t>
  </si>
  <si>
    <t>951 01 05 02 00 00 0000 600</t>
  </si>
  <si>
    <t>951 01 05 02 01 00 0000 610</t>
  </si>
  <si>
    <t>Уменьшение прочих остатков денежных средств бюджетов поселений</t>
  </si>
  <si>
    <t>951 01 05 02 01 10 0000 610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</si>
  <si>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</si>
  <si>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государственной и муниципальной собственности</t>
  </si>
  <si>
    <t>951 01 06 01 00 00 0000 630</t>
  </si>
  <si>
    <t>Средства от продажи акций и иных форм участия в капитале, находящихся в собственности поселений</t>
  </si>
  <si>
    <t>951 01 06 01 00 10 0000 630</t>
  </si>
  <si>
    <t xml:space="preserve">муниципального образования </t>
  </si>
  <si>
    <t>Приложение № 3</t>
  </si>
  <si>
    <t>Единица измерения: руб.</t>
  </si>
  <si>
    <t>"город Усть-Кут"</t>
  </si>
  <si>
    <t>по кодам классификации источников  финансирования дефицитов бюджетов</t>
  </si>
  <si>
    <t xml:space="preserve">внутреннего финансирования дефицита бюджета </t>
  </si>
  <si>
    <t>Размещение муниципальных ценных бумаг поселений, номинальная стоимость которых указана в валюте Российской Федерации</t>
  </si>
  <si>
    <t>Погашение муниципальных ценных бумаг поселений, номинальная стоимость которых указана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</si>
  <si>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</si>
  <si>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951 01 02 00 00 10 0000 810</t>
  </si>
  <si>
    <t>951 01 03 01 00 00 0000 700</t>
  </si>
  <si>
    <t>951 01 03 01 00 10 0000 710</t>
  </si>
  <si>
    <t>951 01 03 01 00 00 0000 800</t>
  </si>
  <si>
    <t>951 01 03 01 00 10 0000 810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</si>
  <si>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</si>
  <si>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</si>
  <si>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951 01 06 00 00 00 0000 000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</si>
  <si>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</si>
  <si>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</si>
  <si>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Утверждено на год</t>
  </si>
  <si>
    <t>% исполнения</t>
  </si>
  <si>
    <t xml:space="preserve">к постановлению главы </t>
  </si>
  <si>
    <t>за 1 квартал 2019 года</t>
  </si>
  <si>
    <t>Исполнено за 1 квартал</t>
  </si>
  <si>
    <t>от 18.04.2019 г. № 458-П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</si>
</sst>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9" fontId="2" fillId="0" borderId="19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right" vertical="center"/>
    </xf>
    <xf numFmtId="9" fontId="3" fillId="0" borderId="21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9" fontId="4" fillId="0" borderId="21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vertical="center"/>
    </xf>
    <xf numFmtId="9" fontId="4" fillId="0" borderId="2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right"/>
    </xf>
    <xf numFmtId="9" fontId="3" fillId="0" borderId="31" xfId="0" applyNumberFormat="1" applyFont="1" applyBorder="1" applyAlignment="1">
      <alignment horizontal="center" vertical="center" wrapText="1"/>
    </xf>
    <xf numFmtId="9" fontId="3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zoomScalePageLayoutView="0" workbookViewId="0" topLeftCell="A1">
      <selection activeCell="K14" sqref="K14"/>
    </sheetView>
  </sheetViews>
  <sheetFormatPr defaultColWidth="3.75390625" defaultRowHeight="12.75"/>
  <cols>
    <col min="1" max="1" width="43.00390625" style="0" customWidth="1"/>
    <col min="2" max="2" width="32.125" style="0" customWidth="1"/>
    <col min="3" max="3" width="18.125" style="0" customWidth="1"/>
    <col min="4" max="4" width="16.625" style="0" customWidth="1"/>
    <col min="5" max="5" width="11.125" style="0" customWidth="1"/>
    <col min="6" max="6" width="4.375" style="0" customWidth="1"/>
  </cols>
  <sheetData>
    <row r="1" spans="1:6" ht="12.75" customHeight="1">
      <c r="A1" s="11"/>
      <c r="B1" s="12"/>
      <c r="C1" s="12" t="s">
        <v>48</v>
      </c>
      <c r="D1" s="12"/>
      <c r="E1" s="12"/>
      <c r="F1" s="13"/>
    </row>
    <row r="2" spans="1:6" ht="15.75" customHeight="1">
      <c r="A2" s="14"/>
      <c r="B2" s="11"/>
      <c r="C2" s="11" t="s">
        <v>68</v>
      </c>
      <c r="D2" s="11"/>
      <c r="E2" s="12"/>
      <c r="F2" s="13"/>
    </row>
    <row r="3" spans="1:6" ht="15.75" customHeight="1">
      <c r="A3" s="14"/>
      <c r="B3" s="13"/>
      <c r="C3" s="13" t="s">
        <v>47</v>
      </c>
      <c r="D3" s="13"/>
      <c r="E3" s="12"/>
      <c r="F3" s="13"/>
    </row>
    <row r="4" spans="1:6" ht="15.75" customHeight="1">
      <c r="A4" s="14"/>
      <c r="B4" s="15"/>
      <c r="C4" s="15" t="s">
        <v>50</v>
      </c>
      <c r="D4" s="16"/>
      <c r="E4" s="12"/>
      <c r="F4" s="13"/>
    </row>
    <row r="5" spans="1:6" ht="15.75" customHeight="1">
      <c r="A5" s="14"/>
      <c r="B5" s="17"/>
      <c r="C5" s="17" t="s">
        <v>71</v>
      </c>
      <c r="D5" s="18"/>
      <c r="E5" s="12"/>
      <c r="F5" s="13"/>
    </row>
    <row r="6" spans="1:6" ht="15.75" customHeight="1">
      <c r="A6" s="14"/>
      <c r="B6" s="15"/>
      <c r="C6" s="15"/>
      <c r="D6" s="12"/>
      <c r="E6" s="12"/>
      <c r="F6" s="12"/>
    </row>
    <row r="7" spans="1:6" ht="15.75" customHeight="1">
      <c r="A7" s="38" t="s">
        <v>1</v>
      </c>
      <c r="B7" s="38"/>
      <c r="C7" s="38"/>
      <c r="D7" s="39"/>
      <c r="E7" s="39"/>
      <c r="F7" s="39"/>
    </row>
    <row r="8" spans="1:6" ht="15.75" customHeight="1">
      <c r="A8" s="38" t="s">
        <v>52</v>
      </c>
      <c r="B8" s="38"/>
      <c r="C8" s="38"/>
      <c r="D8" s="39"/>
      <c r="E8" s="39"/>
      <c r="F8" s="39"/>
    </row>
    <row r="9" spans="1:6" ht="18.75" customHeight="1">
      <c r="A9" s="38" t="s">
        <v>51</v>
      </c>
      <c r="B9" s="40"/>
      <c r="C9" s="40"/>
      <c r="D9" s="39"/>
      <c r="E9" s="39"/>
      <c r="F9" s="39"/>
    </row>
    <row r="10" spans="1:6" ht="18.75" customHeight="1">
      <c r="A10" s="38" t="s">
        <v>69</v>
      </c>
      <c r="B10" s="40"/>
      <c r="C10" s="40"/>
      <c r="D10" s="39"/>
      <c r="E10" s="39"/>
      <c r="F10" s="39"/>
    </row>
    <row r="11" spans="1:6" ht="20.25" customHeight="1">
      <c r="A11" s="45" t="s">
        <v>49</v>
      </c>
      <c r="B11" s="45"/>
      <c r="C11" s="45"/>
      <c r="D11" s="45"/>
      <c r="E11" s="45"/>
      <c r="F11" s="13"/>
    </row>
    <row r="12" spans="1:6" ht="18" customHeight="1">
      <c r="A12" s="41" t="s">
        <v>0</v>
      </c>
      <c r="B12" s="43" t="s">
        <v>2</v>
      </c>
      <c r="C12" s="43" t="s">
        <v>66</v>
      </c>
      <c r="D12" s="43" t="s">
        <v>70</v>
      </c>
      <c r="E12" s="46" t="s">
        <v>67</v>
      </c>
      <c r="F12" s="13"/>
    </row>
    <row r="13" spans="1:6" ht="29.25" customHeight="1">
      <c r="A13" s="42"/>
      <c r="B13" s="44"/>
      <c r="C13" s="44"/>
      <c r="D13" s="44"/>
      <c r="E13" s="47"/>
      <c r="F13" s="13"/>
    </row>
    <row r="14" spans="1:6" ht="47.25">
      <c r="A14" s="19" t="s">
        <v>5</v>
      </c>
      <c r="B14" s="20" t="s">
        <v>4</v>
      </c>
      <c r="C14" s="21">
        <f>+C20+C25+C30</f>
        <v>54029171.86999998</v>
      </c>
      <c r="D14" s="21">
        <f>+D15+D20+D25+D30+D39</f>
        <v>-11938826.980000004</v>
      </c>
      <c r="E14" s="22">
        <f>+D14/C14</f>
        <v>-0.22097001613732134</v>
      </c>
      <c r="F14" s="13"/>
    </row>
    <row r="15" spans="1:6" ht="78.75">
      <c r="A15" s="19" t="s">
        <v>6</v>
      </c>
      <c r="B15" s="20" t="s">
        <v>7</v>
      </c>
      <c r="C15" s="21">
        <f>+C16-C18</f>
        <v>0</v>
      </c>
      <c r="D15" s="21">
        <f>+D16-D18</f>
        <v>0</v>
      </c>
      <c r="E15" s="22" t="e">
        <f aca="true" t="shared" si="0" ref="E15:E38">+D15/C15</f>
        <v>#DIV/0!</v>
      </c>
      <c r="F15" s="13"/>
    </row>
    <row r="16" spans="1:6" ht="75">
      <c r="A16" s="23" t="s">
        <v>8</v>
      </c>
      <c r="B16" s="24" t="s">
        <v>7</v>
      </c>
      <c r="C16" s="21">
        <f>+C17</f>
        <v>0</v>
      </c>
      <c r="D16" s="21">
        <f>+D17</f>
        <v>0</v>
      </c>
      <c r="E16" s="22" t="e">
        <f t="shared" si="0"/>
        <v>#DIV/0!</v>
      </c>
      <c r="F16" s="13"/>
    </row>
    <row r="17" spans="1:6" ht="60">
      <c r="A17" s="23" t="s">
        <v>53</v>
      </c>
      <c r="B17" s="24" t="s">
        <v>9</v>
      </c>
      <c r="C17" s="21"/>
      <c r="D17" s="21"/>
      <c r="E17" s="22" t="e">
        <f t="shared" si="0"/>
        <v>#DIV/0!</v>
      </c>
      <c r="F17" s="13"/>
    </row>
    <row r="18" spans="1:6" ht="75">
      <c r="A18" s="23" t="s">
        <v>10</v>
      </c>
      <c r="B18" s="24" t="s">
        <v>11</v>
      </c>
      <c r="C18" s="21">
        <f>+C19</f>
        <v>0</v>
      </c>
      <c r="D18" s="21">
        <f>+D19</f>
        <v>0</v>
      </c>
      <c r="E18" s="22" t="e">
        <f t="shared" si="0"/>
        <v>#DIV/0!</v>
      </c>
      <c r="F18" s="13"/>
    </row>
    <row r="19" spans="1:6" ht="60">
      <c r="A19" s="23" t="s">
        <v>54</v>
      </c>
      <c r="B19" s="24" t="s">
        <v>12</v>
      </c>
      <c r="C19" s="21"/>
      <c r="D19" s="21"/>
      <c r="E19" s="22" t="e">
        <f t="shared" si="0"/>
        <v>#DIV/0!</v>
      </c>
      <c r="F19" s="13"/>
    </row>
    <row r="20" spans="1:6" ht="31.5">
      <c r="A20" s="25" t="s">
        <v>13</v>
      </c>
      <c r="B20" s="26" t="s">
        <v>14</v>
      </c>
      <c r="C20" s="27">
        <f>+C21+C23</f>
        <v>3512750.73</v>
      </c>
      <c r="D20" s="27">
        <f>+D21+D23</f>
        <v>0</v>
      </c>
      <c r="E20" s="22">
        <f t="shared" si="0"/>
        <v>0</v>
      </c>
      <c r="F20" s="13"/>
    </row>
    <row r="21" spans="1:6" ht="45">
      <c r="A21" s="23" t="s">
        <v>15</v>
      </c>
      <c r="B21" s="24" t="s">
        <v>16</v>
      </c>
      <c r="C21" s="28">
        <f>+C22</f>
        <v>3512750.73</v>
      </c>
      <c r="D21" s="28">
        <f>+D22</f>
        <v>0</v>
      </c>
      <c r="E21" s="29">
        <f t="shared" si="0"/>
        <v>0</v>
      </c>
      <c r="F21" s="13"/>
    </row>
    <row r="22" spans="1:6" ht="45">
      <c r="A22" s="23" t="s">
        <v>55</v>
      </c>
      <c r="B22" s="24" t="s">
        <v>3</v>
      </c>
      <c r="C22" s="28">
        <v>3512750.73</v>
      </c>
      <c r="D22" s="28">
        <v>0</v>
      </c>
      <c r="E22" s="29">
        <f t="shared" si="0"/>
        <v>0</v>
      </c>
      <c r="F22" s="13"/>
    </row>
    <row r="23" spans="1:6" ht="45">
      <c r="A23" s="23" t="s">
        <v>17</v>
      </c>
      <c r="B23" s="24" t="s">
        <v>18</v>
      </c>
      <c r="C23" s="28">
        <f>+C24</f>
        <v>0</v>
      </c>
      <c r="D23" s="28">
        <f>+D24</f>
        <v>0</v>
      </c>
      <c r="E23" s="29" t="e">
        <f t="shared" si="0"/>
        <v>#DIV/0!</v>
      </c>
      <c r="F23" s="13"/>
    </row>
    <row r="24" spans="1:6" ht="45">
      <c r="A24" s="23" t="s">
        <v>19</v>
      </c>
      <c r="B24" s="24" t="s">
        <v>56</v>
      </c>
      <c r="C24" s="28">
        <v>0</v>
      </c>
      <c r="D24" s="28">
        <v>0</v>
      </c>
      <c r="E24" s="29" t="e">
        <f t="shared" si="0"/>
        <v>#DIV/0!</v>
      </c>
      <c r="F24" s="13"/>
    </row>
    <row r="25" spans="1:6" ht="47.25">
      <c r="A25" s="25" t="s">
        <v>20</v>
      </c>
      <c r="B25" s="26" t="s">
        <v>21</v>
      </c>
      <c r="C25" s="27">
        <f>+C26+C28</f>
        <v>0</v>
      </c>
      <c r="D25" s="27">
        <f>+D26+D28</f>
        <v>0</v>
      </c>
      <c r="E25" s="22" t="e">
        <f t="shared" si="0"/>
        <v>#DIV/0!</v>
      </c>
      <c r="F25" s="13"/>
    </row>
    <row r="26" spans="1:6" ht="60">
      <c r="A26" s="23" t="s">
        <v>22</v>
      </c>
      <c r="B26" s="24" t="s">
        <v>57</v>
      </c>
      <c r="C26" s="28">
        <f>+C27</f>
        <v>0</v>
      </c>
      <c r="D26" s="28">
        <f>+D27</f>
        <v>0</v>
      </c>
      <c r="E26" s="29" t="e">
        <f t="shared" si="0"/>
        <v>#DIV/0!</v>
      </c>
      <c r="F26" s="13"/>
    </row>
    <row r="27" spans="1:6" ht="75">
      <c r="A27" s="23" t="s">
        <v>23</v>
      </c>
      <c r="B27" s="24" t="s">
        <v>58</v>
      </c>
      <c r="C27" s="28">
        <v>0</v>
      </c>
      <c r="D27" s="28">
        <v>0</v>
      </c>
      <c r="E27" s="29" t="e">
        <f t="shared" si="0"/>
        <v>#DIV/0!</v>
      </c>
      <c r="F27" s="13"/>
    </row>
    <row r="28" spans="1:6" ht="75">
      <c r="A28" s="23" t="s">
        <v>42</v>
      </c>
      <c r="B28" s="24" t="s">
        <v>59</v>
      </c>
      <c r="C28" s="28">
        <f>+C29</f>
        <v>0</v>
      </c>
      <c r="D28" s="28">
        <f>+D29</f>
        <v>0</v>
      </c>
      <c r="E28" s="29" t="e">
        <f t="shared" si="0"/>
        <v>#DIV/0!</v>
      </c>
      <c r="F28" s="13"/>
    </row>
    <row r="29" spans="1:6" ht="75">
      <c r="A29" s="30" t="s">
        <v>24</v>
      </c>
      <c r="B29" s="31" t="s">
        <v>60</v>
      </c>
      <c r="C29" s="32">
        <v>0</v>
      </c>
      <c r="D29" s="32">
        <v>0</v>
      </c>
      <c r="E29" s="29" t="e">
        <f t="shared" si="0"/>
        <v>#DIV/0!</v>
      </c>
      <c r="F29" s="13"/>
    </row>
    <row r="30" spans="1:6" ht="31.5">
      <c r="A30" s="19" t="s">
        <v>61</v>
      </c>
      <c r="B30" s="20" t="s">
        <v>32</v>
      </c>
      <c r="C30" s="21">
        <f>+C31+C35</f>
        <v>50516421.139999986</v>
      </c>
      <c r="D30" s="21">
        <f>+D31+D35</f>
        <v>-11938826.980000004</v>
      </c>
      <c r="E30" s="22">
        <f t="shared" si="0"/>
        <v>-0.23633556595216887</v>
      </c>
      <c r="F30" s="13"/>
    </row>
    <row r="31" spans="1:6" ht="17.25" customHeight="1">
      <c r="A31" s="23" t="s">
        <v>25</v>
      </c>
      <c r="B31" s="24" t="s">
        <v>33</v>
      </c>
      <c r="C31" s="28">
        <f aca="true" t="shared" si="1" ref="C31:D33">+C32</f>
        <v>-469515692.07</v>
      </c>
      <c r="D31" s="28">
        <f t="shared" si="1"/>
        <v>-75636417.59</v>
      </c>
      <c r="E31" s="29">
        <f t="shared" si="0"/>
        <v>0.1610945467158601</v>
      </c>
      <c r="F31" s="13"/>
    </row>
    <row r="32" spans="1:6" ht="17.25" customHeight="1">
      <c r="A32" s="23" t="s">
        <v>26</v>
      </c>
      <c r="B32" s="33" t="s">
        <v>34</v>
      </c>
      <c r="C32" s="28">
        <f t="shared" si="1"/>
        <v>-469515692.07</v>
      </c>
      <c r="D32" s="28">
        <f t="shared" si="1"/>
        <v>-75636417.59</v>
      </c>
      <c r="E32" s="29">
        <f t="shared" si="0"/>
        <v>0.1610945467158601</v>
      </c>
      <c r="F32" s="13"/>
    </row>
    <row r="33" spans="1:6" ht="30">
      <c r="A33" s="23" t="s">
        <v>27</v>
      </c>
      <c r="B33" s="33" t="s">
        <v>29</v>
      </c>
      <c r="C33" s="28">
        <f t="shared" si="1"/>
        <v>-469515692.07</v>
      </c>
      <c r="D33" s="28">
        <f t="shared" si="1"/>
        <v>-75636417.59</v>
      </c>
      <c r="E33" s="29">
        <f t="shared" si="0"/>
        <v>0.1610945467158601</v>
      </c>
      <c r="F33" s="13"/>
    </row>
    <row r="34" spans="1:6" ht="30">
      <c r="A34" s="23" t="s">
        <v>28</v>
      </c>
      <c r="B34" s="33" t="s">
        <v>30</v>
      </c>
      <c r="C34" s="28">
        <v>-469515692.07</v>
      </c>
      <c r="D34" s="28">
        <v>-75636417.59</v>
      </c>
      <c r="E34" s="29">
        <f t="shared" si="0"/>
        <v>0.1610945467158601</v>
      </c>
      <c r="F34" s="13"/>
    </row>
    <row r="35" spans="1:6" ht="17.25" customHeight="1">
      <c r="A35" s="23" t="s">
        <v>31</v>
      </c>
      <c r="B35" s="24" t="s">
        <v>35</v>
      </c>
      <c r="C35" s="28">
        <f aca="true" t="shared" si="2" ref="C35:D37">+C36</f>
        <v>520032113.21</v>
      </c>
      <c r="D35" s="28">
        <f t="shared" si="2"/>
        <v>63697590.61</v>
      </c>
      <c r="E35" s="29">
        <f t="shared" si="0"/>
        <v>0.12248780217978109</v>
      </c>
      <c r="F35" s="13"/>
    </row>
    <row r="36" spans="1:6" ht="17.25" customHeight="1">
      <c r="A36" s="23" t="s">
        <v>36</v>
      </c>
      <c r="B36" s="33" t="s">
        <v>38</v>
      </c>
      <c r="C36" s="28">
        <f t="shared" si="2"/>
        <v>520032113.21</v>
      </c>
      <c r="D36" s="28">
        <f t="shared" si="2"/>
        <v>63697590.61</v>
      </c>
      <c r="E36" s="29">
        <f t="shared" si="0"/>
        <v>0.12248780217978109</v>
      </c>
      <c r="F36" s="13"/>
    </row>
    <row r="37" spans="1:6" ht="30">
      <c r="A37" s="23" t="s">
        <v>37</v>
      </c>
      <c r="B37" s="33" t="s">
        <v>39</v>
      </c>
      <c r="C37" s="28">
        <f t="shared" si="2"/>
        <v>520032113.21</v>
      </c>
      <c r="D37" s="28">
        <f t="shared" si="2"/>
        <v>63697590.61</v>
      </c>
      <c r="E37" s="29">
        <f t="shared" si="0"/>
        <v>0.12248780217978109</v>
      </c>
      <c r="F37" s="13"/>
    </row>
    <row r="38" spans="1:6" ht="45">
      <c r="A38" s="34" t="s">
        <v>40</v>
      </c>
      <c r="B38" s="35" t="s">
        <v>41</v>
      </c>
      <c r="C38" s="36">
        <v>520032113.21</v>
      </c>
      <c r="D38" s="36">
        <v>63697590.61</v>
      </c>
      <c r="E38" s="37">
        <f t="shared" si="0"/>
        <v>0.12248780217978109</v>
      </c>
      <c r="F38" s="13"/>
    </row>
    <row r="39" spans="1:5" ht="25.5" hidden="1">
      <c r="A39" s="6" t="s">
        <v>62</v>
      </c>
      <c r="B39" s="7" t="s">
        <v>63</v>
      </c>
      <c r="C39" s="8">
        <f>+C41</f>
        <v>0</v>
      </c>
      <c r="D39" s="8">
        <f>+D41</f>
        <v>0</v>
      </c>
      <c r="E39" s="10"/>
    </row>
    <row r="40" spans="1:4" ht="38.25" hidden="1">
      <c r="A40" s="1" t="s">
        <v>64</v>
      </c>
      <c r="B40" s="2" t="s">
        <v>65</v>
      </c>
      <c r="C40" s="5">
        <f>+C42</f>
        <v>0</v>
      </c>
      <c r="D40" s="5">
        <f>+D42</f>
        <v>0</v>
      </c>
    </row>
    <row r="41" spans="1:4" ht="51" hidden="1">
      <c r="A41" s="1" t="s">
        <v>43</v>
      </c>
      <c r="B41" s="2" t="s">
        <v>44</v>
      </c>
      <c r="C41" s="5">
        <f>+C42</f>
        <v>0</v>
      </c>
      <c r="D41" s="5">
        <f>+D42</f>
        <v>0</v>
      </c>
    </row>
    <row r="42" spans="1:4" ht="38.25" hidden="1">
      <c r="A42" s="3" t="s">
        <v>45</v>
      </c>
      <c r="B42" s="4" t="s">
        <v>46</v>
      </c>
      <c r="C42" s="9">
        <v>0</v>
      </c>
      <c r="D42" s="9">
        <v>0</v>
      </c>
    </row>
  </sheetData>
  <sheetProtection/>
  <mergeCells count="10">
    <mergeCell ref="A7:F7"/>
    <mergeCell ref="A8:F8"/>
    <mergeCell ref="A9:F9"/>
    <mergeCell ref="A10:F10"/>
    <mergeCell ref="A12:A13"/>
    <mergeCell ref="B12:B13"/>
    <mergeCell ref="C12:C13"/>
    <mergeCell ref="A11:E11"/>
    <mergeCell ref="E12:E13"/>
    <mergeCell ref="D12:D13"/>
  </mergeCells>
  <printOptions/>
  <pageMargins left="0.52" right="0.2" top="0.24" bottom="0.36" header="0.2" footer="0.21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User1</cp:lastModifiedBy>
  <cp:lastPrinted>2019-04-18T01:36:58Z</cp:lastPrinted>
  <dcterms:created xsi:type="dcterms:W3CDTF">2003-12-05T21:14:57Z</dcterms:created>
  <dcterms:modified xsi:type="dcterms:W3CDTF">2019-04-22T04:05:06Z</dcterms:modified>
  <cp:category/>
  <cp:version/>
  <cp:contentType/>
  <cp:contentStatus/>
</cp:coreProperties>
</file>