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расходов'!$A$1:$G$35</definedName>
  </definedNames>
  <calcPr calcId="145621"/>
</workbook>
</file>

<file path=xl/calcChain.xml><?xml version="1.0" encoding="utf-8"?>
<calcChain xmlns="http://schemas.openxmlformats.org/spreadsheetml/2006/main">
  <c r="G15" i="3" l="1"/>
  <c r="G30" i="3" l="1"/>
  <c r="G29" i="3" s="1"/>
  <c r="G28" i="3" s="1"/>
  <c r="G26" i="3" l="1"/>
  <c r="G25" i="3"/>
  <c r="G22" i="3"/>
  <c r="G14" i="3" l="1"/>
  <c r="G21" i="3" l="1"/>
  <c r="G20" i="3" l="1"/>
  <c r="G13" i="3"/>
  <c r="G32" i="3" s="1"/>
</calcChain>
</file>

<file path=xl/sharedStrings.xml><?xml version="1.0" encoding="utf-8"?>
<sst xmlns="http://schemas.openxmlformats.org/spreadsheetml/2006/main" count="86" uniqueCount="68">
  <si>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</si>
  <si>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</si>
  <si>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</si>
  <si>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</si>
  <si>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</si>
  <si>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</si>
  <si>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</si>
  <si>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</si>
  <si>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</si>
  <si>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</si>
  <si>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</si>
  <si>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</si>
  <si>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</si>
  <si>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</si>
  <si>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</si>
  <si>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</si>
  <si>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</si>
  <si>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</si>
  <si>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</si>
  <si>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</si>
  <si>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</si>
  <si>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</si>
  <si>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</si>
  <si>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</si>
  <si>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</si>
  <si>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</si>
  <si>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</si>
  <si>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</si>
  <si>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</si>
  <si>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</si>
  <si>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</si>
  <si>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</si>
  <si>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</si>
  <si>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</si>
  <si>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</si>
  <si>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</si>
  <si>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</si>
  <si>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</si>
  <si>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</si>
  <si>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</si>
  <si>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</si>
  <si>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</si>
  <si>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</si>
  <si>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</si>
  <si>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</si>
  <si>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</si>
  <si>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</si>
  <si>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</si>
  <si>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</si>
  <si>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</si>
  <si>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</si>
  <si>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</si>
  <si>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</si>
  <si>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</si>
  <si>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</si>
  <si>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</si>
  <si>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</si>
  <si>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</si>
  <si>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</si>
  <si>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</si>
  <si>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</si>
  <si>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</si>
  <si>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1.1.1.3</t>
  </si>
  <si>
    <t>796F25424F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</si>
  <si>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</si>
  <si>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от 29.11.2022 г. № 11/3</t>
  </si>
  <si>
    <t>КБК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</si>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</sst>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  <font>
      <sz val="1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5"/>
  <sheetViews>
    <sheetView showGridLines="0" tabSelected="1" zoomScaleNormal="100" workbookViewId="0">
      <selection activeCell="D5" sqref="D5:G5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5">
      <c r="A1" s="4"/>
      <c r="B1" s="4"/>
      <c r="C1" s="15" t="s">
        <v>15</v>
      </c>
      <c r="D1" s="60" t="s">
        <v>14</v>
      </c>
      <c r="E1" s="60"/>
      <c r="F1" s="60"/>
      <c r="G1" s="6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ht="12.75" customHeight="1" x14ac:dyDescent="0.25">
      <c r="A2" s="3"/>
      <c r="B2" s="3"/>
      <c r="C2" s="17"/>
      <c r="D2" s="61" t="s">
        <v>7</v>
      </c>
      <c r="E2" s="61"/>
      <c r="F2" s="61"/>
      <c r="G2" s="61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1" ht="12.75" customHeight="1" x14ac:dyDescent="0.25">
      <c r="C3" s="16"/>
      <c r="D3" s="60" t="s">
        <v>16</v>
      </c>
      <c r="E3" s="60"/>
      <c r="F3" s="60"/>
      <c r="G3" s="6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ht="12.75" customHeight="1" x14ac:dyDescent="0.25">
      <c r="A4" s="7"/>
      <c r="B4" s="7"/>
      <c r="C4" s="18"/>
      <c r="D4" s="60" t="s">
        <v>8</v>
      </c>
      <c r="E4" s="60"/>
      <c r="F4" s="60"/>
      <c r="G4" s="60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37.25" customHeight="1" x14ac:dyDescent="0.2">
      <c r="A5" s="7"/>
      <c r="B5" s="7"/>
      <c r="C5" s="18"/>
      <c r="D5" s="62" t="s">
        <v>67</v>
      </c>
      <c r="E5" s="62"/>
      <c r="F5" s="62"/>
      <c r="G5" s="62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1" ht="15.75" customHeight="1" x14ac:dyDescent="0.2">
      <c r="A6" s="1"/>
      <c r="B6" s="1"/>
      <c r="C6" s="19"/>
      <c r="D6" s="63" t="s">
        <v>65</v>
      </c>
      <c r="E6" s="63"/>
      <c r="F6" s="63"/>
      <c r="G6" s="63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/>
    </row>
    <row r="7" spans="1:31" ht="12" customHeight="1" x14ac:dyDescent="0.2">
      <c r="A7" s="1"/>
      <c r="B7" s="1"/>
      <c r="C7" s="19"/>
      <c r="D7" s="20"/>
      <c r="E7" s="8"/>
      <c r="F7" s="8"/>
      <c r="G7" s="8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9"/>
    </row>
    <row r="8" spans="1:31" ht="36" customHeight="1" x14ac:dyDescent="0.2">
      <c r="A8" s="58" t="s">
        <v>35</v>
      </c>
      <c r="B8" s="58"/>
      <c r="C8" s="58"/>
      <c r="D8" s="58"/>
      <c r="E8" s="58"/>
      <c r="F8" s="58"/>
      <c r="G8" s="5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1" ht="15.75" customHeight="1" x14ac:dyDescent="0.25">
      <c r="A9" s="59" t="s">
        <v>9</v>
      </c>
      <c r="B9" s="59"/>
      <c r="C9" s="59"/>
      <c r="D9" s="59"/>
      <c r="E9" s="59"/>
      <c r="F9" s="59"/>
      <c r="G9" s="59"/>
      <c r="N9" s="3"/>
      <c r="O9" s="3"/>
      <c r="P9" s="3"/>
      <c r="Q9" s="3"/>
      <c r="R9" s="3"/>
      <c r="S9" s="5"/>
      <c r="T9" s="3"/>
      <c r="U9" s="5"/>
      <c r="V9" s="5"/>
      <c r="W9" s="5"/>
      <c r="X9" s="5"/>
      <c r="Y9" s="5"/>
      <c r="Z9" s="5"/>
      <c r="AA9" s="5"/>
      <c r="AB9" s="5"/>
      <c r="AC9" s="6"/>
    </row>
    <row r="10" spans="1:31" ht="20.25" customHeight="1" x14ac:dyDescent="0.2">
      <c r="A10" s="57" t="s">
        <v>5</v>
      </c>
      <c r="B10" s="57" t="s">
        <v>4</v>
      </c>
      <c r="C10" s="57" t="s">
        <v>66</v>
      </c>
      <c r="D10" s="57"/>
      <c r="E10" s="57"/>
      <c r="F10" s="57"/>
      <c r="G10" s="57" t="s">
        <v>6</v>
      </c>
      <c r="AC10" s="2"/>
    </row>
    <row r="11" spans="1:31" ht="21" customHeight="1" x14ac:dyDescent="0.2">
      <c r="A11" s="57"/>
      <c r="B11" s="57"/>
      <c r="C11" s="22" t="s">
        <v>3</v>
      </c>
      <c r="D11" s="22" t="s">
        <v>0</v>
      </c>
      <c r="E11" s="22" t="s">
        <v>1</v>
      </c>
      <c r="F11" s="22" t="s">
        <v>2</v>
      </c>
      <c r="G11" s="5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1" customHeight="1" x14ac:dyDescent="0.2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45" x14ac:dyDescent="0.2">
      <c r="A13" s="23" t="s">
        <v>44</v>
      </c>
      <c r="B13" s="24" t="s">
        <v>19</v>
      </c>
      <c r="C13" s="23"/>
      <c r="D13" s="25"/>
      <c r="E13" s="23"/>
      <c r="F13" s="23"/>
      <c r="G13" s="26">
        <f>+G14</f>
        <v>92664.3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45" x14ac:dyDescent="0.2">
      <c r="A14" s="23" t="s">
        <v>10</v>
      </c>
      <c r="B14" s="27" t="s">
        <v>20</v>
      </c>
      <c r="C14" s="25"/>
      <c r="D14" s="25"/>
      <c r="E14" s="25"/>
      <c r="F14" s="25"/>
      <c r="G14" s="26">
        <f>G15</f>
        <v>92664.3</v>
      </c>
      <c r="L14" s="5"/>
    </row>
    <row r="15" spans="1:31" ht="30" x14ac:dyDescent="0.2">
      <c r="A15" s="23" t="s">
        <v>11</v>
      </c>
      <c r="B15" s="28" t="s">
        <v>21</v>
      </c>
      <c r="C15" s="25"/>
      <c r="D15" s="25"/>
      <c r="E15" s="25"/>
      <c r="F15" s="25"/>
      <c r="G15" s="26">
        <f>G16+G17+G18+G19</f>
        <v>92664.3</v>
      </c>
    </row>
    <row r="16" spans="1:31" ht="22.15" customHeight="1" x14ac:dyDescent="0.2">
      <c r="A16" s="53" t="s">
        <v>17</v>
      </c>
      <c r="B16" s="55" t="s">
        <v>34</v>
      </c>
      <c r="C16" s="29" t="s">
        <v>12</v>
      </c>
      <c r="D16" s="29" t="s">
        <v>18</v>
      </c>
      <c r="E16" s="29" t="s">
        <v>28</v>
      </c>
      <c r="F16" s="25" t="s">
        <v>13</v>
      </c>
      <c r="G16" s="26">
        <v>4931.2</v>
      </c>
    </row>
    <row r="17" spans="1:8" ht="21" customHeight="1" x14ac:dyDescent="0.2">
      <c r="A17" s="54"/>
      <c r="B17" s="56"/>
      <c r="C17" s="29" t="s">
        <v>12</v>
      </c>
      <c r="D17" s="29" t="s">
        <v>18</v>
      </c>
      <c r="E17" s="29" t="s">
        <v>28</v>
      </c>
      <c r="F17" s="25" t="s">
        <v>31</v>
      </c>
      <c r="G17" s="26">
        <v>9233.1</v>
      </c>
    </row>
    <row r="18" spans="1:8" ht="60" x14ac:dyDescent="0.2">
      <c r="A18" s="23" t="s">
        <v>42</v>
      </c>
      <c r="B18" s="30" t="s">
        <v>40</v>
      </c>
      <c r="C18" s="29" t="s">
        <v>12</v>
      </c>
      <c r="D18" s="29" t="s">
        <v>18</v>
      </c>
      <c r="E18" s="29" t="s">
        <v>41</v>
      </c>
      <c r="F18" s="25" t="s">
        <v>13</v>
      </c>
      <c r="G18" s="26">
        <v>70000</v>
      </c>
    </row>
    <row r="19" spans="1:8" ht="75" x14ac:dyDescent="0.2">
      <c r="A19" s="23" t="s">
        <v>62</v>
      </c>
      <c r="B19" s="51" t="s">
        <v>64</v>
      </c>
      <c r="C19" s="29" t="s">
        <v>12</v>
      </c>
      <c r="D19" s="29" t="s">
        <v>18</v>
      </c>
      <c r="E19" s="29" t="s">
        <v>63</v>
      </c>
      <c r="F19" s="25" t="s">
        <v>13</v>
      </c>
      <c r="G19" s="26">
        <v>8500</v>
      </c>
    </row>
    <row r="20" spans="1:8" ht="30" x14ac:dyDescent="0.2">
      <c r="A20" s="23" t="s">
        <v>43</v>
      </c>
      <c r="B20" s="24" t="s">
        <v>32</v>
      </c>
      <c r="C20" s="23"/>
      <c r="D20" s="25"/>
      <c r="E20" s="23"/>
      <c r="F20" s="23"/>
      <c r="G20" s="26">
        <f>G21+G25</f>
        <v>66155.3</v>
      </c>
    </row>
    <row r="21" spans="1:8" ht="75" x14ac:dyDescent="0.2">
      <c r="A21" s="23" t="s">
        <v>25</v>
      </c>
      <c r="B21" s="27" t="s">
        <v>30</v>
      </c>
      <c r="C21" s="25"/>
      <c r="D21" s="25"/>
      <c r="E21" s="25"/>
      <c r="F21" s="25"/>
      <c r="G21" s="26">
        <f>G22</f>
        <v>63372.6</v>
      </c>
    </row>
    <row r="22" spans="1:8" ht="45" x14ac:dyDescent="0.2">
      <c r="A22" s="23" t="s">
        <v>26</v>
      </c>
      <c r="B22" s="28" t="s">
        <v>22</v>
      </c>
      <c r="C22" s="25"/>
      <c r="D22" s="25"/>
      <c r="E22" s="25"/>
      <c r="F22" s="25"/>
      <c r="G22" s="26">
        <f>G23+G24</f>
        <v>63372.6</v>
      </c>
    </row>
    <row r="23" spans="1:8" ht="18" customHeight="1" x14ac:dyDescent="0.2">
      <c r="A23" s="53" t="s">
        <v>27</v>
      </c>
      <c r="B23" s="55" t="s">
        <v>55</v>
      </c>
      <c r="C23" s="25" t="s">
        <v>12</v>
      </c>
      <c r="D23" s="25" t="s">
        <v>23</v>
      </c>
      <c r="E23" s="25" t="s">
        <v>29</v>
      </c>
      <c r="F23" s="25" t="s">
        <v>24</v>
      </c>
      <c r="G23" s="26">
        <v>17108.5</v>
      </c>
    </row>
    <row r="24" spans="1:8" ht="21.75" customHeight="1" x14ac:dyDescent="0.2">
      <c r="A24" s="54"/>
      <c r="B24" s="56"/>
      <c r="C24" s="25" t="s">
        <v>12</v>
      </c>
      <c r="D24" s="25" t="s">
        <v>45</v>
      </c>
      <c r="E24" s="25" t="s">
        <v>29</v>
      </c>
      <c r="F24" s="25" t="s">
        <v>53</v>
      </c>
      <c r="G24" s="26">
        <v>46264.1</v>
      </c>
    </row>
    <row r="25" spans="1:8" ht="30" x14ac:dyDescent="0.25">
      <c r="A25" s="23" t="s">
        <v>46</v>
      </c>
      <c r="B25" s="44" t="s">
        <v>47</v>
      </c>
      <c r="C25" s="25" t="s">
        <v>12</v>
      </c>
      <c r="D25" s="25"/>
      <c r="E25" s="25"/>
      <c r="F25" s="25"/>
      <c r="G25" s="26">
        <f>+G27</f>
        <v>2782.7</v>
      </c>
    </row>
    <row r="26" spans="1:8" ht="30" x14ac:dyDescent="0.2">
      <c r="A26" s="23" t="s">
        <v>48</v>
      </c>
      <c r="B26" s="45" t="s">
        <v>49</v>
      </c>
      <c r="C26" s="25" t="s">
        <v>12</v>
      </c>
      <c r="D26" s="25"/>
      <c r="E26" s="25"/>
      <c r="F26" s="25"/>
      <c r="G26" s="26">
        <f>G27</f>
        <v>2782.7</v>
      </c>
    </row>
    <row r="27" spans="1:8" ht="30" x14ac:dyDescent="0.2">
      <c r="A27" s="23" t="s">
        <v>50</v>
      </c>
      <c r="B27" s="28" t="s">
        <v>51</v>
      </c>
      <c r="C27" s="43" t="s">
        <v>12</v>
      </c>
      <c r="D27" s="46" t="s">
        <v>54</v>
      </c>
      <c r="E27" s="47" t="s">
        <v>52</v>
      </c>
      <c r="F27" s="46" t="s">
        <v>53</v>
      </c>
      <c r="G27" s="26">
        <v>2782.7</v>
      </c>
    </row>
    <row r="28" spans="1:8" ht="30" x14ac:dyDescent="0.25">
      <c r="A28" s="35" t="s">
        <v>36</v>
      </c>
      <c r="B28" s="48" t="s">
        <v>56</v>
      </c>
      <c r="C28" s="36"/>
      <c r="D28" s="37"/>
      <c r="E28" s="38"/>
      <c r="F28" s="37"/>
      <c r="G28" s="39">
        <f t="shared" ref="G28:G30" si="0">G29</f>
        <v>195084.1</v>
      </c>
      <c r="H28" s="42"/>
    </row>
    <row r="29" spans="1:8" ht="15" x14ac:dyDescent="0.25">
      <c r="A29" s="35" t="s">
        <v>37</v>
      </c>
      <c r="B29" s="49" t="s">
        <v>57</v>
      </c>
      <c r="C29" s="36"/>
      <c r="D29" s="37"/>
      <c r="E29" s="38"/>
      <c r="F29" s="37"/>
      <c r="G29" s="41">
        <f t="shared" si="0"/>
        <v>195084.1</v>
      </c>
      <c r="H29" s="42"/>
    </row>
    <row r="30" spans="1:8" ht="15" x14ac:dyDescent="0.25">
      <c r="A30" s="35" t="s">
        <v>38</v>
      </c>
      <c r="B30" s="50" t="s">
        <v>58</v>
      </c>
      <c r="C30" s="36"/>
      <c r="D30" s="37"/>
      <c r="E30" s="38"/>
      <c r="F30" s="37"/>
      <c r="G30" s="39">
        <f t="shared" si="0"/>
        <v>195084.1</v>
      </c>
      <c r="H30" s="42"/>
    </row>
    <row r="31" spans="1:8" ht="15" x14ac:dyDescent="0.2">
      <c r="A31" s="35" t="s">
        <v>39</v>
      </c>
      <c r="B31" s="40" t="s">
        <v>59</v>
      </c>
      <c r="C31" s="36" t="s">
        <v>12</v>
      </c>
      <c r="D31" s="37" t="s">
        <v>60</v>
      </c>
      <c r="E31" s="38" t="s">
        <v>61</v>
      </c>
      <c r="F31" s="37" t="s">
        <v>24</v>
      </c>
      <c r="G31" s="39">
        <v>195084.1</v>
      </c>
      <c r="H31" s="42"/>
    </row>
    <row r="32" spans="1:8" ht="15.75" x14ac:dyDescent="0.2">
      <c r="A32" s="31"/>
      <c r="B32" s="32" t="s">
        <v>33</v>
      </c>
      <c r="C32" s="33"/>
      <c r="D32" s="33"/>
      <c r="E32" s="22"/>
      <c r="F32" s="33"/>
      <c r="G32" s="34">
        <f>+G13+G20+G28</f>
        <v>353903.7</v>
      </c>
    </row>
    <row r="39" spans="2:2" ht="15" x14ac:dyDescent="0.2">
      <c r="B39" s="21"/>
    </row>
    <row r="41" spans="2:2" ht="15" x14ac:dyDescent="0.2">
      <c r="B41" s="21"/>
    </row>
    <row r="45" spans="2:2" ht="15" x14ac:dyDescent="0.2">
      <c r="B45" s="21"/>
    </row>
  </sheetData>
  <mergeCells count="16">
    <mergeCell ref="D6:G6"/>
    <mergeCell ref="D1:G1"/>
    <mergeCell ref="D2:G2"/>
    <mergeCell ref="D3:G3"/>
    <mergeCell ref="D4:G4"/>
    <mergeCell ref="D5:G5"/>
    <mergeCell ref="A8:G8"/>
    <mergeCell ref="B10:B11"/>
    <mergeCell ref="A10:A11"/>
    <mergeCell ref="G10:G11"/>
    <mergeCell ref="A9:G9"/>
    <mergeCell ref="A23:A24"/>
    <mergeCell ref="B23:B24"/>
    <mergeCell ref="A16:A17"/>
    <mergeCell ref="B16:B17"/>
    <mergeCell ref="C10:F10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2022-09-21T11:14:17Z</cp:lastPrinted>
  <dcterms:created xsi:type="dcterms:W3CDTF">2003-12-05T21:14:57Z</dcterms:created>
  <dcterms:modified xsi:type="dcterms:W3CDTF">2022-12-12T02:01:55Z</dcterms:modified>
</cp:coreProperties>
</file>