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<sst xmlns="http://schemas.openxmlformats.org/spreadsheetml/2006/main" count="72" uniqueCount="70">
  <si>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</si>
  <si>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</si>
  <si>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</si>
  <si>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</si>
  <si>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</si>
  <si>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</si>
  <si>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</si>
  <si>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</si>
  <si>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</si>
  <si>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</si>
  <si>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</si>
  <si>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</si>
  <si>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</si>
  <si>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</si>
  <si>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</si>
  <si>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</si>
  <si>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</si>
  <si>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</si>
  <si>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</si>
  <si>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</si>
  <si>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</si>
  <si>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</si>
  <si>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</si>
  <si>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</si>
  <si>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</si>
  <si>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</si>
  <si>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</si>
  <si>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</si>
  <si>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</si>
  <si>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</si>
  <si>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</si>
  <si>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</si>
  <si>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</si>
  <si>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</si>
  <si>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</si>
  <si>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</si>
  <si>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</si>
  <si>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</si>
  <si>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</si>
  <si>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</si>
  <si>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</si>
  <si>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</si>
  <si>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</si>
  <si>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</si>
  <si>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</si>
  <si>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</si>
  <si>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</si>
  <si>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</si>
  <si>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</si>
  <si>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</si>
  <si>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</si>
  <si>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</si>
  <si>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</si>
  <si>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</si>
  <si>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</si>
  <si>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</si>
  <si>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</si>
  <si>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</si>
  <si>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</si>
  <si>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</si>
  <si>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</si>
  <si>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</si>
  <si>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</si>
  <si>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</si>
  <si>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</si>
  <si>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</si>
  <si>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</si>
  <si>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</si>
  <si>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 xml:space="preserve">            от 03.02.2021г. № 178/36 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</si>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</sst>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H16" sqref="H16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40" t="s">
        <v>32</v>
      </c>
      <c r="C1" s="40"/>
      <c r="D1" s="40"/>
    </row>
    <row r="2" spans="1:4" ht="12" customHeight="1">
      <c r="A2" s="3"/>
      <c r="B2" s="40" t="s">
        <v>31</v>
      </c>
      <c r="C2" s="40"/>
      <c r="D2" s="40"/>
    </row>
    <row r="3" spans="1:6" ht="12" customHeight="1">
      <c r="A3" s="3"/>
      <c r="B3" s="40" t="s">
        <v>30</v>
      </c>
      <c r="C3" s="42"/>
      <c r="D3" s="42"/>
      <c r="E3" s="42"/>
      <c r="F3" s="42"/>
    </row>
    <row r="4" spans="1:6" ht="12" customHeight="1">
      <c r="A4" s="3"/>
      <c r="B4" s="40" t="s">
        <v>29</v>
      </c>
      <c r="C4" s="40"/>
      <c r="D4" s="40"/>
      <c r="E4" s="42"/>
      <c r="F4" s="42"/>
    </row>
    <row r="5" spans="1:4" ht="12" customHeight="1">
      <c r="A5" s="4"/>
      <c r="B5" s="41" t="s">
        <v>68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28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33</v>
      </c>
      <c r="D12" s="35" t="s">
        <v>69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35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47</v>
      </c>
      <c r="C21" s="18">
        <f>+C22</f>
        <v>13144.4</v>
      </c>
      <c r="D21" s="19">
        <f>+D22</f>
        <v>13144.4</v>
      </c>
    </row>
    <row r="22" spans="1:4" ht="25.5" customHeight="1">
      <c r="A22" s="12" t="s">
        <v>23</v>
      </c>
      <c r="B22" s="13" t="s">
        <v>48</v>
      </c>
      <c r="C22" s="18">
        <v>13144.4</v>
      </c>
      <c r="D22" s="19">
        <v>13144.4</v>
      </c>
    </row>
    <row r="23" spans="1:4" ht="25.5" customHeight="1">
      <c r="A23" s="12" t="s">
        <v>10</v>
      </c>
      <c r="B23" s="13" t="s">
        <v>49</v>
      </c>
      <c r="C23" s="18">
        <f>+C24</f>
        <v>-13144.4</v>
      </c>
      <c r="D23" s="19">
        <f>+D24</f>
        <v>-13144.4</v>
      </c>
    </row>
    <row r="24" spans="1:4" ht="25.5" customHeight="1">
      <c r="A24" s="12" t="s">
        <v>24</v>
      </c>
      <c r="B24" s="13" t="s">
        <v>50</v>
      </c>
      <c r="C24" s="18">
        <v>-13144.4</v>
      </c>
      <c r="D24" s="19">
        <v>-13144.4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-684652.5</v>
      </c>
      <c r="D31" s="11">
        <f t="shared" si="0"/>
        <v>-752238.1</v>
      </c>
    </row>
    <row r="32" spans="1:4" ht="12.75" customHeight="1">
      <c r="A32" s="12" t="s">
        <v>12</v>
      </c>
      <c r="B32" s="23" t="s">
        <v>58</v>
      </c>
      <c r="C32" s="10">
        <f t="shared" si="0"/>
        <v>-684652.5</v>
      </c>
      <c r="D32" s="11">
        <f t="shared" si="0"/>
        <v>-752238.1</v>
      </c>
    </row>
    <row r="33" spans="1:4" ht="17.25" customHeight="1">
      <c r="A33" s="12" t="s">
        <v>13</v>
      </c>
      <c r="B33" s="23" t="s">
        <v>59</v>
      </c>
      <c r="C33" s="10">
        <f t="shared" si="0"/>
        <v>-684652.5</v>
      </c>
      <c r="D33" s="11">
        <f t="shared" si="0"/>
        <v>-752238.1</v>
      </c>
    </row>
    <row r="34" spans="1:4" ht="15.75" customHeight="1">
      <c r="A34" s="12" t="s">
        <v>26</v>
      </c>
      <c r="B34" s="23" t="s">
        <v>60</v>
      </c>
      <c r="C34" s="10">
        <f>-(+C21+C26+671508.1)</f>
        <v>-684652.5</v>
      </c>
      <c r="D34" s="11">
        <f>-(+D21+D26+739093.7)</f>
        <v>-752238.1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684652.5</v>
      </c>
      <c r="D35" s="11">
        <f t="shared" si="1"/>
        <v>752238.1</v>
      </c>
    </row>
    <row r="36" spans="1:4" ht="15" customHeight="1">
      <c r="A36" s="12" t="s">
        <v>15</v>
      </c>
      <c r="B36" s="23" t="s">
        <v>62</v>
      </c>
      <c r="C36" s="10">
        <f t="shared" si="1"/>
        <v>684652.5</v>
      </c>
      <c r="D36" s="11">
        <f t="shared" si="1"/>
        <v>752238.1</v>
      </c>
    </row>
    <row r="37" spans="1:4" ht="15" customHeight="1">
      <c r="A37" s="12" t="s">
        <v>16</v>
      </c>
      <c r="B37" s="23" t="s">
        <v>63</v>
      </c>
      <c r="C37" s="10">
        <f t="shared" si="1"/>
        <v>684652.5</v>
      </c>
      <c r="D37" s="11">
        <f t="shared" si="1"/>
        <v>752238.1</v>
      </c>
    </row>
    <row r="38" spans="1:4" ht="27" customHeight="1">
      <c r="A38" s="20" t="s">
        <v>25</v>
      </c>
      <c r="B38" s="23" t="s">
        <v>64</v>
      </c>
      <c r="C38" s="10">
        <f>+(-C23)+(-C28)+671508.1</f>
        <v>684652.5</v>
      </c>
      <c r="D38" s="11">
        <f>+(-D23)+(-D28)+739093.7</f>
        <v>752238.1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2021-08-13T03:44:34Z</cp:lastPrinted>
  <dcterms:created xsi:type="dcterms:W3CDTF">2003-12-05T21:14:57Z</dcterms:created>
  <dcterms:modified xsi:type="dcterms:W3CDTF">2021-08-13T03:44:45Z</dcterms:modified>
  <cp:category/>
  <cp:version/>
  <cp:contentType/>
  <cp:contentStatus/>
</cp:coreProperties>
</file>