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0"/>
  </bookViews>
  <sheets>
    <sheet name=" " sheetId="4" r:id="rId1"/>
  </sheets>
  <definedNames>
    <definedName name="_xlnm.Print_Area" localSheetId="0">' '!$A$1:$E$52</definedName>
  </definedNames>
  <calcPr calcId="125725"/>
</workbook>
</file>

<file path=xl/calcChain.xml><?xml version="1.0" encoding="utf-8"?>
<calcChain xmlns="http://schemas.openxmlformats.org/spreadsheetml/2006/main">
  <c r="E41" i="4"/>
  <c r="D41"/>
  <c r="E28" l="1"/>
  <c r="D28"/>
  <c r="E14"/>
  <c r="D14"/>
  <c r="E26"/>
  <c r="D26"/>
  <c r="E21"/>
  <c r="E19" s="1"/>
  <c r="D21"/>
  <c r="D19" s="1"/>
  <c r="D24"/>
  <c r="E12"/>
  <c r="E40" s="1"/>
  <c r="D12"/>
  <c r="D40" l="1"/>
  <c r="E52"/>
  <c r="D52"/>
</calcChain>
</file>

<file path=xl/sharedStrings.xml><?xml version="1.0" encoding="utf-8"?>
<sst xmlns="http://schemas.openxmlformats.org/spreadsheetml/2006/main" count="98" uniqueCount="92">
  <si>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</si>
  <si>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</si>
  <si>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</si>
  <si>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</si>
  <si>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</si>
  <si>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</si>
  <si>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</si>
  <si>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</si>
  <si>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</si>
  <si>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</si>
  <si>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</si>
  <si>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</si>
  <si>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</si>
  <si>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</si>
  <si>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</si>
  <si>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</si>
  <si>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</si>
  <si>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</si>
  <si>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</si>
  <si>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</si>
  <si>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</si>
  <si>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</si>
  <si>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</si>
  <si>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</si>
  <si>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</si>
  <si>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</si>
  <si>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</si>
  <si>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</si>
  <si>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</si>
  <si>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</si>
  <si>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</si>
  <si>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</si>
  <si>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</si>
  <si>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</si>
  <si>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</si>
  <si>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</si>
  <si>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</si>
  <si>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</si>
  <si>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</si>
  <si>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</si>
  <si>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</si>
  <si>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</si>
  <si>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</si>
  <si>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</si>
  <si>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</si>
  <si>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</si>
  <si>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</si>
  <si>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</si>
  <si>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</si>
  <si>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</si>
  <si>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</si>
  <si>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</si>
  <si>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</si>
  <si>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</si>
  <si>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</si>
  <si>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</si>
  <si>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</si>
  <si>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</si>
  <si>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</si>
  <si>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организаций , обладающих земельным участком, расположенным в границах  городских  поселений</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</si>
  <si>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</si>
  <si>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</si>
  <si>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</si>
  <si>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</si>
  <si>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</si>
  <si>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</si>
  <si>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</si>
  <si>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</si>
  <si>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</si>
  <si>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</si>
  <si>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</si>
  <si>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</si>
  <si>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</si>
  <si>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</si>
  <si>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 xml:space="preserve">       Субсидии на реализацию мероприятий перечня проектов народных инициатив</t>
  </si>
  <si>
    <t>Приложение № 2</t>
  </si>
  <si>
    <t>2023 год</t>
  </si>
  <si>
    <t>ЗЕМЕЛЬНЫЙ НАЛОГ</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</si>
  <si>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</si>
  <si>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</si>
  <si>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2 02 49999 13 0000 150</t>
  </si>
  <si>
    <t>от __.__.2021г. № ______</t>
  </si>
  <si>
    <t xml:space="preserve">       Субсидии на осуществление дорожной деятельности в отношении автомобильных дорог местного значения</t>
  </si>
  <si>
    <t xml:space="preserve">       Дотация бюджетам городских поселений на выравнивание уровня бюджетной обеспеченности (за счет средств района)</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</si>
  <si>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</si>
  <si>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1 13 01995 13 0000 130</t>
  </si>
  <si>
    <t xml:space="preserve">      Прочие доходы от оказания платных услуг (работ) получателями средств бюджетов городских поселений</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</si>
  <si>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</si>
  <si>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1 16 01074 13 0000 140</t>
  </si>
  <si>
    <t>2024 год</t>
  </si>
  <si>
    <t xml:space="preserve">       Субсидии на реализацию мероприятий ГП ОИ "Охрана окружающей среды" на 2018-2024 годы, подпрограмма "Развитие водохозяйственного комплекса в Иркутской области на 2018-2024 годы" , подпрограмма "Развитие водохозяйственного комплекса в Иркутской области на 2018-2024 годы"(ОБ)</t>
  </si>
  <si>
    <t xml:space="preserve">       Прочие межбюджетные трансферты ( РБ)</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</si>
</sst>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sz val="9"/>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0" fontId="3" fillId="0" borderId="0" xfId="0" applyFont="1" applyBorder="1" applyAlignment="1"/>
    <xf numFmtId="0" fontId="4" fillId="0" borderId="0" xfId="0" applyFont="1"/>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3"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164" fontId="5" fillId="0" borderId="1" xfId="0" applyNumberFormat="1" applyFont="1" applyFill="1" applyBorder="1" applyAlignment="1">
      <alignment wrapText="1"/>
    </xf>
    <xf numFmtId="164" fontId="0" fillId="0" borderId="1" xfId="0" applyNumberFormat="1" applyBorder="1"/>
    <xf numFmtId="164" fontId="7" fillId="0" borderId="1" xfId="0" applyNumberFormat="1" applyFont="1" applyBorder="1"/>
    <xf numFmtId="164" fontId="7" fillId="0" borderId="1" xfId="0" applyNumberFormat="1" applyFont="1" applyBorder="1" applyAlignment="1">
      <alignment wrapText="1"/>
    </xf>
    <xf numFmtId="164" fontId="6" fillId="0" borderId="1" xfId="0" applyNumberFormat="1" applyFont="1" applyFill="1" applyBorder="1" applyAlignment="1"/>
    <xf numFmtId="164" fontId="7" fillId="0" borderId="1" xfId="0" applyNumberFormat="1" applyFont="1" applyFill="1" applyBorder="1"/>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8" fillId="0"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xf numFmtId="0" fontId="5" fillId="0" borderId="5" xfId="0" applyFont="1" applyBorder="1" applyAlignment="1">
      <alignment horizontal="center" vertical="center" wrapText="1"/>
    </xf>
    <xf numFmtId="0" fontId="6" fillId="0" borderId="6"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4"/>
  <sheetViews>
    <sheetView tabSelected="1" topLeftCell="A4" zoomScaleNormal="100" workbookViewId="0">
      <selection activeCell="G12" sqref="G12"/>
    </sheetView>
  </sheetViews>
  <sheetFormatPr defaultRowHeight="12.75"/>
  <cols>
    <col min="1" max="1" width="78.7109375" customWidth="1"/>
    <col min="3" max="3" width="21.85546875" customWidth="1"/>
    <col min="4" max="4" width="11.85546875" customWidth="1"/>
    <col min="5" max="5" width="12" customWidth="1"/>
  </cols>
  <sheetData>
    <row r="1" spans="1:5">
      <c r="A1" s="2"/>
      <c r="B1" s="5" t="s">
        <v>75</v>
      </c>
      <c r="C1" s="5"/>
      <c r="D1" s="5"/>
      <c r="E1" s="6"/>
    </row>
    <row r="2" spans="1:5">
      <c r="A2" s="2"/>
      <c r="B2" s="5" t="s">
        <v>0</v>
      </c>
      <c r="C2" s="5"/>
      <c r="D2" s="5"/>
      <c r="E2" s="6"/>
    </row>
    <row r="3" spans="1:5">
      <c r="A3" s="2"/>
      <c r="B3" s="5" t="s">
        <v>1</v>
      </c>
      <c r="C3" s="5"/>
      <c r="D3" s="5"/>
      <c r="E3" s="6"/>
    </row>
    <row r="4" spans="1:5">
      <c r="A4" s="2"/>
      <c r="B4" s="37" t="s">
        <v>2</v>
      </c>
      <c r="C4" s="37"/>
      <c r="D4" s="37"/>
      <c r="E4" s="6"/>
    </row>
    <row r="5" spans="1:5">
      <c r="A5" s="2"/>
      <c r="B5" s="42" t="s">
        <v>81</v>
      </c>
      <c r="C5" s="43"/>
      <c r="D5" s="43"/>
      <c r="E5" s="43"/>
    </row>
    <row r="6" spans="1:5">
      <c r="A6" s="2"/>
      <c r="B6" s="2"/>
      <c r="C6" s="2"/>
      <c r="D6" s="1"/>
    </row>
    <row r="7" spans="1:5" ht="33.75" customHeight="1">
      <c r="A7" s="38" t="s">
        <v>84</v>
      </c>
      <c r="B7" s="38"/>
      <c r="C7" s="38"/>
      <c r="D7" s="38"/>
    </row>
    <row r="8" spans="1:5">
      <c r="A8" s="2"/>
      <c r="B8" s="2"/>
      <c r="C8" s="3"/>
      <c r="E8" s="2" t="s">
        <v>61</v>
      </c>
    </row>
    <row r="9" spans="1:5" ht="12.75" customHeight="1">
      <c r="A9" s="39" t="s">
        <v>64</v>
      </c>
      <c r="B9" s="41" t="s">
        <v>3</v>
      </c>
      <c r="C9" s="41"/>
      <c r="D9" s="44" t="s">
        <v>4</v>
      </c>
      <c r="E9" s="45"/>
    </row>
    <row r="10" spans="1:5" ht="48">
      <c r="A10" s="40"/>
      <c r="B10" s="27" t="s">
        <v>5</v>
      </c>
      <c r="C10" s="27" t="s">
        <v>6</v>
      </c>
      <c r="D10" s="28" t="s">
        <v>76</v>
      </c>
      <c r="E10" s="29" t="s">
        <v>89</v>
      </c>
    </row>
    <row r="11" spans="1:5">
      <c r="A11" s="7" t="s">
        <v>7</v>
      </c>
      <c r="B11" s="8"/>
      <c r="C11" s="8"/>
      <c r="D11" s="7"/>
      <c r="E11" s="30"/>
    </row>
    <row r="12" spans="1:5">
      <c r="A12" s="9" t="s">
        <v>8</v>
      </c>
      <c r="B12" s="8">
        <v>182</v>
      </c>
      <c r="C12" s="8" t="s">
        <v>9</v>
      </c>
      <c r="D12" s="10">
        <f>+D13</f>
        <v>253007.8</v>
      </c>
      <c r="E12" s="10">
        <f>+E13</f>
        <v>263128.09999999998</v>
      </c>
    </row>
    <row r="13" spans="1:5">
      <c r="A13" s="11" t="s">
        <v>10</v>
      </c>
      <c r="B13" s="8">
        <v>182</v>
      </c>
      <c r="C13" s="8" t="s">
        <v>11</v>
      </c>
      <c r="D13" s="32">
        <v>253007.8</v>
      </c>
      <c r="E13" s="32">
        <v>263128.09999999998</v>
      </c>
    </row>
    <row r="14" spans="1:5">
      <c r="A14" s="9" t="s">
        <v>29</v>
      </c>
      <c r="B14" s="8">
        <v>100</v>
      </c>
      <c r="C14" s="8" t="s">
        <v>31</v>
      </c>
      <c r="D14" s="10">
        <f>+D15+D16+D17+D18</f>
        <v>14602.5</v>
      </c>
      <c r="E14" s="10">
        <f>+E15+E16+E17+E18</f>
        <v>15771.5</v>
      </c>
    </row>
    <row r="15" spans="1:5" ht="42.75" customHeight="1">
      <c r="A15" s="12" t="s">
        <v>36</v>
      </c>
      <c r="B15" s="8">
        <v>100</v>
      </c>
      <c r="C15" s="8" t="s">
        <v>30</v>
      </c>
      <c r="D15" s="32">
        <v>6533.1</v>
      </c>
      <c r="E15" s="32">
        <v>6944</v>
      </c>
    </row>
    <row r="16" spans="1:5" ht="54.75" customHeight="1">
      <c r="A16" s="13" t="s">
        <v>37</v>
      </c>
      <c r="B16" s="8">
        <v>100</v>
      </c>
      <c r="C16" s="8" t="s">
        <v>32</v>
      </c>
      <c r="D16" s="32">
        <v>36.6</v>
      </c>
      <c r="E16" s="32">
        <v>40.1</v>
      </c>
    </row>
    <row r="17" spans="1:5" ht="42.75" customHeight="1">
      <c r="A17" s="13" t="s">
        <v>38</v>
      </c>
      <c r="B17" s="8">
        <v>100</v>
      </c>
      <c r="C17" s="8" t="s">
        <v>33</v>
      </c>
      <c r="D17" s="32">
        <v>8842.2999999999993</v>
      </c>
      <c r="E17" s="32">
        <v>9678.6</v>
      </c>
    </row>
    <row r="18" spans="1:5" ht="41.25" customHeight="1">
      <c r="A18" s="13" t="s">
        <v>39</v>
      </c>
      <c r="B18" s="8">
        <v>100</v>
      </c>
      <c r="C18" s="8" t="s">
        <v>34</v>
      </c>
      <c r="D18" s="32">
        <v>-809.5</v>
      </c>
      <c r="E18" s="32">
        <v>-891.2</v>
      </c>
    </row>
    <row r="19" spans="1:5">
      <c r="A19" s="14" t="s">
        <v>12</v>
      </c>
      <c r="B19" s="8">
        <v>182</v>
      </c>
      <c r="C19" s="8" t="s">
        <v>13</v>
      </c>
      <c r="D19" s="10">
        <f>+D20+D21</f>
        <v>53204.7</v>
      </c>
      <c r="E19" s="10">
        <f>+E20+E21</f>
        <v>53487.1</v>
      </c>
    </row>
    <row r="20" spans="1:5" ht="25.5">
      <c r="A20" s="13" t="s">
        <v>40</v>
      </c>
      <c r="B20" s="8">
        <v>182</v>
      </c>
      <c r="C20" s="8" t="s">
        <v>54</v>
      </c>
      <c r="D20" s="32">
        <v>14243.5</v>
      </c>
      <c r="E20" s="32">
        <v>14243.5</v>
      </c>
    </row>
    <row r="21" spans="1:5">
      <c r="A21" s="14" t="s">
        <v>77</v>
      </c>
      <c r="B21" s="8">
        <v>182</v>
      </c>
      <c r="C21" s="8" t="s">
        <v>35</v>
      </c>
      <c r="D21" s="35">
        <f>+D22+D23</f>
        <v>38961.199999999997</v>
      </c>
      <c r="E21" s="35">
        <f>+E22+E23</f>
        <v>39243.599999999999</v>
      </c>
    </row>
    <row r="22" spans="1:5" ht="25.5">
      <c r="A22" s="13" t="s">
        <v>59</v>
      </c>
      <c r="B22" s="8">
        <v>182</v>
      </c>
      <c r="C22" s="8" t="s">
        <v>57</v>
      </c>
      <c r="D22" s="32">
        <v>31652.6</v>
      </c>
      <c r="E22" s="32">
        <v>32000.799999999999</v>
      </c>
    </row>
    <row r="23" spans="1:5" ht="25.5">
      <c r="A23" s="13" t="s">
        <v>60</v>
      </c>
      <c r="B23" s="15">
        <v>182</v>
      </c>
      <c r="C23" s="15" t="s">
        <v>58</v>
      </c>
      <c r="D23" s="32">
        <v>7308.6</v>
      </c>
      <c r="E23" s="32">
        <v>7242.8</v>
      </c>
    </row>
    <row r="24" spans="1:5">
      <c r="A24" s="14" t="s">
        <v>14</v>
      </c>
      <c r="B24" s="11">
        <v>182</v>
      </c>
      <c r="C24" s="15" t="s">
        <v>15</v>
      </c>
      <c r="D24" s="10">
        <f>+D25</f>
        <v>5.9</v>
      </c>
      <c r="E24" s="10">
        <v>5.9</v>
      </c>
    </row>
    <row r="25" spans="1:5">
      <c r="A25" s="13" t="s">
        <v>16</v>
      </c>
      <c r="B25" s="11">
        <v>182</v>
      </c>
      <c r="C25" s="15" t="s">
        <v>41</v>
      </c>
      <c r="D25" s="32">
        <v>5.9</v>
      </c>
      <c r="E25" s="32">
        <v>5.9</v>
      </c>
    </row>
    <row r="26" spans="1:5">
      <c r="A26" s="16" t="s">
        <v>17</v>
      </c>
      <c r="B26" s="11">
        <v>952</v>
      </c>
      <c r="C26" s="15" t="s">
        <v>18</v>
      </c>
      <c r="D26" s="10">
        <f>+D27</f>
        <v>33.6</v>
      </c>
      <c r="E26" s="10">
        <f>+E27</f>
        <v>33.6</v>
      </c>
    </row>
    <row r="27" spans="1:5" ht="55.5" customHeight="1">
      <c r="A27" s="17" t="s">
        <v>28</v>
      </c>
      <c r="B27" s="15">
        <v>952</v>
      </c>
      <c r="C27" s="15" t="s">
        <v>19</v>
      </c>
      <c r="D27" s="32">
        <v>33.6</v>
      </c>
      <c r="E27" s="32">
        <v>33.6</v>
      </c>
    </row>
    <row r="28" spans="1:5" ht="25.5">
      <c r="A28" s="14" t="s">
        <v>27</v>
      </c>
      <c r="B28" s="15">
        <v>952</v>
      </c>
      <c r="C28" s="8" t="s">
        <v>20</v>
      </c>
      <c r="D28" s="18">
        <f>+D29+D30+D31+D32</f>
        <v>37642.600000000006</v>
      </c>
      <c r="E28" s="18">
        <f>+E29+E30+E31+E32</f>
        <v>35667.199999999997</v>
      </c>
    </row>
    <row r="29" spans="1:5" ht="51">
      <c r="A29" s="17" t="s">
        <v>44</v>
      </c>
      <c r="B29" s="15">
        <v>952</v>
      </c>
      <c r="C29" s="20" t="s">
        <v>42</v>
      </c>
      <c r="D29" s="32">
        <v>15494.5</v>
      </c>
      <c r="E29" s="32">
        <v>15494.5</v>
      </c>
    </row>
    <row r="30" spans="1:5" ht="51">
      <c r="A30" s="17" t="s">
        <v>56</v>
      </c>
      <c r="B30" s="15">
        <v>952</v>
      </c>
      <c r="C30" s="20" t="s">
        <v>55</v>
      </c>
      <c r="D30" s="32">
        <v>1236.4000000000001</v>
      </c>
      <c r="E30" s="32">
        <v>1236.4000000000001</v>
      </c>
    </row>
    <row r="31" spans="1:5" ht="25.5">
      <c r="A31" s="17" t="s">
        <v>45</v>
      </c>
      <c r="B31" s="15">
        <v>952</v>
      </c>
      <c r="C31" s="19" t="s">
        <v>43</v>
      </c>
      <c r="D31" s="32">
        <v>11619.9</v>
      </c>
      <c r="E31" s="32">
        <v>9644.5</v>
      </c>
    </row>
    <row r="32" spans="1:5" ht="51">
      <c r="A32" s="17" t="s">
        <v>46</v>
      </c>
      <c r="B32" s="15">
        <v>952</v>
      </c>
      <c r="C32" s="19" t="s">
        <v>49</v>
      </c>
      <c r="D32" s="32">
        <v>9291.7999999999993</v>
      </c>
      <c r="E32" s="32">
        <v>9291.7999999999993</v>
      </c>
    </row>
    <row r="33" spans="1:5" ht="25.5">
      <c r="A33" s="16" t="s">
        <v>86</v>
      </c>
      <c r="B33" s="15">
        <v>952</v>
      </c>
      <c r="C33" s="19" t="s">
        <v>85</v>
      </c>
      <c r="D33" s="31">
        <v>50</v>
      </c>
      <c r="E33" s="33">
        <v>50</v>
      </c>
    </row>
    <row r="34" spans="1:5" ht="25.5">
      <c r="A34" s="16" t="s">
        <v>65</v>
      </c>
      <c r="B34" s="15">
        <v>952</v>
      </c>
      <c r="C34" s="19" t="s">
        <v>66</v>
      </c>
      <c r="D34" s="33">
        <v>364.9</v>
      </c>
      <c r="E34" s="33">
        <v>364.9</v>
      </c>
    </row>
    <row r="35" spans="1:5" ht="63.75">
      <c r="A35" s="16" t="s">
        <v>48</v>
      </c>
      <c r="B35" s="15">
        <v>952</v>
      </c>
      <c r="C35" s="19" t="s">
        <v>47</v>
      </c>
      <c r="D35" s="33">
        <v>2682.1</v>
      </c>
      <c r="E35" s="33">
        <v>2666</v>
      </c>
    </row>
    <row r="36" spans="1:5" ht="38.25">
      <c r="A36" s="16" t="s">
        <v>50</v>
      </c>
      <c r="B36" s="15">
        <v>952</v>
      </c>
      <c r="C36" s="19" t="s">
        <v>51</v>
      </c>
      <c r="D36" s="33">
        <v>4077.7</v>
      </c>
      <c r="E36" s="33">
        <v>4077.7</v>
      </c>
    </row>
    <row r="37" spans="1:5" ht="38.25">
      <c r="A37" s="14" t="s">
        <v>68</v>
      </c>
      <c r="B37" s="15">
        <v>952</v>
      </c>
      <c r="C37" s="8" t="s">
        <v>67</v>
      </c>
      <c r="D37" s="34">
        <v>4249.8</v>
      </c>
      <c r="E37" s="34">
        <v>4249.8</v>
      </c>
    </row>
    <row r="38" spans="1:5" ht="38.25">
      <c r="A38" s="14" t="s">
        <v>70</v>
      </c>
      <c r="B38" s="15">
        <v>952</v>
      </c>
      <c r="C38" s="30" t="s">
        <v>69</v>
      </c>
      <c r="D38" s="33">
        <v>50</v>
      </c>
      <c r="E38" s="33">
        <v>50</v>
      </c>
    </row>
    <row r="39" spans="1:5" ht="51">
      <c r="A39" s="14" t="s">
        <v>87</v>
      </c>
      <c r="B39" s="15">
        <v>952</v>
      </c>
      <c r="C39" s="19" t="s">
        <v>88</v>
      </c>
      <c r="D39" s="31">
        <v>10</v>
      </c>
      <c r="E39" s="33">
        <v>10</v>
      </c>
    </row>
    <row r="40" spans="1:5">
      <c r="A40" s="16" t="s">
        <v>21</v>
      </c>
      <c r="B40" s="21" t="s">
        <v>22</v>
      </c>
      <c r="C40" s="19" t="s">
        <v>23</v>
      </c>
      <c r="D40" s="10">
        <f>+D12+D14+D19+D24+D26+D28+D35+D36+D34+D37+D38+D39+D33</f>
        <v>369981.6</v>
      </c>
      <c r="E40" s="10">
        <f>+E12+E14+E19+E24+E26+E28+E35+E36+E34+E37+E38+E39+E33</f>
        <v>379561.8</v>
      </c>
    </row>
    <row r="41" spans="1:5">
      <c r="A41" s="16" t="s">
        <v>24</v>
      </c>
      <c r="B41" s="21" t="s">
        <v>22</v>
      </c>
      <c r="C41" s="19" t="s">
        <v>25</v>
      </c>
      <c r="D41" s="10">
        <f>D42+D43+D44+D45+D46+D47+D48+D49+D50+D51</f>
        <v>537755.1</v>
      </c>
      <c r="E41" s="10">
        <f>E42+E43+E44+E45+E46+E47+E48+E49+E50+E51</f>
        <v>393401.10000000003</v>
      </c>
    </row>
    <row r="42" spans="1:5" ht="25.5">
      <c r="A42" s="16" t="s">
        <v>83</v>
      </c>
      <c r="B42" s="19">
        <v>952</v>
      </c>
      <c r="C42" s="22" t="s">
        <v>79</v>
      </c>
      <c r="D42" s="36">
        <v>75870.5</v>
      </c>
      <c r="E42" s="36">
        <v>41727.699999999997</v>
      </c>
    </row>
    <row r="43" spans="1:5" ht="27" customHeight="1">
      <c r="A43" s="16" t="s">
        <v>71</v>
      </c>
      <c r="B43" s="19">
        <v>952</v>
      </c>
      <c r="C43" s="22" t="s">
        <v>72</v>
      </c>
      <c r="D43" s="36">
        <v>130653</v>
      </c>
      <c r="E43" s="36">
        <v>39051.5</v>
      </c>
    </row>
    <row r="44" spans="1:5" ht="27" customHeight="1">
      <c r="A44" s="26" t="s">
        <v>82</v>
      </c>
      <c r="B44" s="19">
        <v>952</v>
      </c>
      <c r="C44" s="22" t="s">
        <v>62</v>
      </c>
      <c r="D44" s="36">
        <v>11823.5</v>
      </c>
      <c r="E44" s="36">
        <v>0</v>
      </c>
    </row>
    <row r="45" spans="1:5" ht="40.5" customHeight="1">
      <c r="A45" s="16" t="s">
        <v>73</v>
      </c>
      <c r="B45" s="19">
        <v>952</v>
      </c>
      <c r="C45" s="22" t="s">
        <v>62</v>
      </c>
      <c r="D45" s="36">
        <v>275748.59999999998</v>
      </c>
      <c r="E45" s="36">
        <v>298649</v>
      </c>
    </row>
    <row r="46" spans="1:5" ht="29.25" customHeight="1">
      <c r="A46" s="26" t="s">
        <v>74</v>
      </c>
      <c r="B46" s="19">
        <v>952</v>
      </c>
      <c r="C46" s="22" t="s">
        <v>62</v>
      </c>
      <c r="D46" s="36">
        <v>8429</v>
      </c>
      <c r="E46" s="36">
        <v>8429</v>
      </c>
    </row>
    <row r="47" spans="1:5" ht="51">
      <c r="A47" s="26" t="s">
        <v>90</v>
      </c>
      <c r="B47" s="19">
        <v>952</v>
      </c>
      <c r="C47" s="22" t="s">
        <v>62</v>
      </c>
      <c r="D47" s="36">
        <v>14795.1</v>
      </c>
      <c r="E47" s="36">
        <v>5000</v>
      </c>
    </row>
    <row r="48" spans="1:5" ht="53.25" customHeight="1">
      <c r="A48" s="16" t="s">
        <v>52</v>
      </c>
      <c r="B48" s="19">
        <v>952</v>
      </c>
      <c r="C48" s="19" t="s">
        <v>63</v>
      </c>
      <c r="D48" s="36">
        <v>477.9</v>
      </c>
      <c r="E48" s="36">
        <v>477.9</v>
      </c>
    </row>
    <row r="49" spans="1:5" ht="57.6" customHeight="1">
      <c r="A49" s="16" t="s">
        <v>53</v>
      </c>
      <c r="B49" s="19">
        <v>952</v>
      </c>
      <c r="C49" s="19" t="s">
        <v>63</v>
      </c>
      <c r="D49" s="36">
        <v>65.3</v>
      </c>
      <c r="E49" s="36">
        <v>65.3</v>
      </c>
    </row>
    <row r="50" spans="1:5" ht="83.45" customHeight="1">
      <c r="A50" s="16" t="s">
        <v>78</v>
      </c>
      <c r="B50" s="19">
        <v>952</v>
      </c>
      <c r="C50" s="19" t="s">
        <v>63</v>
      </c>
      <c r="D50" s="36">
        <v>0.7</v>
      </c>
      <c r="E50" s="36">
        <v>0.7</v>
      </c>
    </row>
    <row r="51" spans="1:5" ht="21.75" customHeight="1">
      <c r="A51" s="16" t="s">
        <v>91</v>
      </c>
      <c r="B51" s="19">
        <v>952</v>
      </c>
      <c r="C51" s="22" t="s">
        <v>80</v>
      </c>
      <c r="D51" s="33">
        <v>19891.5</v>
      </c>
      <c r="E51" s="33">
        <v>0</v>
      </c>
    </row>
    <row r="52" spans="1:5">
      <c r="A52" s="23" t="s">
        <v>26</v>
      </c>
      <c r="B52" s="19"/>
      <c r="C52" s="19"/>
      <c r="D52" s="10">
        <f>+D40+D41</f>
        <v>907736.7</v>
      </c>
      <c r="E52" s="10">
        <f>+E40+E41</f>
        <v>772962.9</v>
      </c>
    </row>
    <row r="53" spans="1:5">
      <c r="A53" s="24"/>
      <c r="B53" s="24"/>
      <c r="C53" s="24"/>
      <c r="D53" s="25"/>
    </row>
    <row r="54" spans="1:5" ht="15.75">
      <c r="A54" s="4"/>
    </row>
  </sheetData>
  <mergeCells count="6">
    <mergeCell ref="B4:D4"/>
    <mergeCell ref="A7:D7"/>
    <mergeCell ref="A9:A10"/>
    <mergeCell ref="B9:C9"/>
    <mergeCell ref="B5:E5"/>
    <mergeCell ref="D9:E9"/>
  </mergeCells>
  <phoneticPr fontId="1" type="noConversion"/>
  <pageMargins left="0.46" right="0.44" top="0.38" bottom="0.32" header="0.17" footer="0.21"/>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2020-11-15T05:18:25Z</cp:lastPrinted>
  <dcterms:created xsi:type="dcterms:W3CDTF">2012-11-13T02:36:52Z</dcterms:created>
  <dcterms:modified xsi:type="dcterms:W3CDTF">2021-11-13T02:13:43Z</dcterms:modified>
</cp:coreProperties>
</file>