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28800" windowHeight="12495" activeTab="0"/>
  </bookViews>
  <sheets>
    <sheet name="роспись расходов" sheetId="1" r:id="rId1"/>
  </sheets>
  <definedNames>
    <definedName name="_xlnm.Print_Area" localSheetId="0">'роспись расходов'!$A$1:$H$60</definedName>
  </definedNames>
  <calcPr fullCalcOnLoad="1"/>
</workbook>
</file>

<file path=xl/sharedStrings.xml><?xml version="1.0" encoding="utf-8"?>
<sst xmlns="http://schemas.openxmlformats.org/spreadsheetml/2006/main" count="172" uniqueCount="76">
  <si>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</si>
  <si>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</si>
  <si>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</si>
  <si>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</si>
  <si>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</si>
  <si>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</si>
  <si>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</si>
  <si>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</si>
  <si>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0409</t>
  </si>
  <si>
    <t>Итого по программе:</t>
  </si>
  <si>
    <t>200</t>
  </si>
  <si>
    <t>400</t>
  </si>
  <si>
    <t>0503</t>
  </si>
  <si>
    <t>(тыс. рублей)</t>
  </si>
  <si>
    <t>952</t>
  </si>
  <si>
    <t>300</t>
  </si>
  <si>
    <t>800</t>
  </si>
  <si>
    <t>0113</t>
  </si>
  <si>
    <t>0707</t>
  </si>
  <si>
    <t>1006</t>
  </si>
  <si>
    <t>600</t>
  </si>
  <si>
    <t>7961000000</t>
  </si>
  <si>
    <t>7960700000</t>
  </si>
  <si>
    <t>79621L0231</t>
  </si>
  <si>
    <t>79621S2810</t>
  </si>
  <si>
    <t>79605L4970</t>
  </si>
  <si>
    <t>7960900000</t>
  </si>
  <si>
    <t>7960300000</t>
  </si>
  <si>
    <t>0314</t>
  </si>
  <si>
    <t>2024 год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</si>
  <si>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</si>
  <si>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</si>
  <si>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</si>
  <si>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</si>
  <si>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</si>
  <si>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</si>
  <si>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</si>
  <si>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0310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</si>
  <si>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</si>
  <si>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</si>
  <si>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</si>
  <si>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</si>
  <si>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</si>
  <si>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</si>
  <si>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</si>
  <si>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>1004</t>
  </si>
  <si>
    <t>7960198001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</si>
  <si>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</si>
  <si>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</si>
  <si>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</si>
  <si>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</si>
  <si>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</si>
  <si>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 xml:space="preserve"> осуществляемых за счет средств местного бюджета на плановый период 2024 и 2025 годов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</si>
  <si>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</si>
  <si>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</si>
  <si>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</si>
  <si>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</si>
  <si>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</si>
  <si>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2025 год</t>
  </si>
  <si>
    <t>7962000000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</si>
  <si>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</si>
  <si>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КБК</t>
  </si>
  <si>
    <t>Приложение № 10</t>
  </si>
  <si>
    <t>7960800001</t>
  </si>
  <si>
    <t>7960600001</t>
  </si>
  <si>
    <t>7960600002</t>
  </si>
  <si>
    <t>7960400001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</si>
  <si>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</si>
  <si>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 xml:space="preserve">к решению Думы Усть-Кутского муниципального образования(городского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образования(городского поселения)на 2023 год и на плановый период 2024 и 2025 годов""                     </t>
  </si>
  <si>
    <t>79617S2916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</si>
  <si>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</si>
  <si>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</si>
  <si>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79601S2200</t>
  </si>
  <si>
    <t>7962100000</t>
  </si>
  <si>
    <t>796F255551</t>
  </si>
  <si>
    <t>от 27.09.2023 г. № 67/13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</si>
</sst>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 New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justify" wrapText="1"/>
    </xf>
    <xf numFmtId="0" fontId="46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24">
      <selection activeCell="B27" sqref="B27:B29"/>
    </sheetView>
  </sheetViews>
  <sheetFormatPr defaultColWidth="3.75390625" defaultRowHeight="12.75"/>
  <cols>
    <col min="1" max="1" width="4.75390625" style="2" customWidth="1"/>
    <col min="2" max="2" width="68.00390625" style="2" customWidth="1"/>
    <col min="3" max="3" width="8.375" style="1" customWidth="1"/>
    <col min="4" max="4" width="11.00390625" style="1" customWidth="1"/>
    <col min="5" max="5" width="17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7.875" style="1" customWidth="1"/>
    <col min="10" max="16384" width="3.75390625" style="1" customWidth="1"/>
  </cols>
  <sheetData>
    <row r="1" spans="5:8" ht="15">
      <c r="E1" s="22" t="s">
        <v>62</v>
      </c>
      <c r="F1" s="22"/>
      <c r="G1" s="22"/>
      <c r="H1" s="22"/>
    </row>
    <row r="2" spans="5:8" ht="138.75" customHeight="1">
      <c r="E2" s="23" t="s">
        <v>68</v>
      </c>
      <c r="F2" s="23"/>
      <c r="G2" s="23"/>
      <c r="H2" s="23"/>
    </row>
    <row r="3" spans="5:8" ht="14.25" customHeight="1">
      <c r="E3" s="16" t="s">
        <v>75</v>
      </c>
      <c r="F3" s="16"/>
      <c r="G3" s="16"/>
      <c r="H3" s="16"/>
    </row>
    <row r="4" spans="5:8" ht="14.25" customHeight="1">
      <c r="E4" s="15"/>
      <c r="F4" s="15"/>
      <c r="G4" s="15"/>
      <c r="H4" s="15"/>
    </row>
    <row r="5" spans="1:8" ht="17.25" customHeight="1">
      <c r="A5" s="24" t="s">
        <v>44</v>
      </c>
      <c r="B5" s="24"/>
      <c r="C5" s="24"/>
      <c r="D5" s="24"/>
      <c r="E5" s="24"/>
      <c r="F5" s="24"/>
      <c r="G5" s="24"/>
      <c r="H5" s="24"/>
    </row>
    <row r="6" spans="1:9" ht="15.75" customHeight="1">
      <c r="A6" s="26" t="s">
        <v>52</v>
      </c>
      <c r="B6" s="26"/>
      <c r="C6" s="26"/>
      <c r="D6" s="26"/>
      <c r="E6" s="26"/>
      <c r="F6" s="26"/>
      <c r="G6" s="26"/>
      <c r="H6" s="26"/>
      <c r="I6" s="9"/>
    </row>
    <row r="7" spans="1:8" ht="22.5" customHeight="1" hidden="1">
      <c r="A7" s="3"/>
      <c r="B7" s="3"/>
      <c r="C7" s="4"/>
      <c r="D7" s="4"/>
      <c r="E7" s="4"/>
      <c r="F7" s="4"/>
      <c r="G7" s="4"/>
      <c r="H7" s="4"/>
    </row>
    <row r="8" spans="1:8" ht="15.75" customHeight="1">
      <c r="A8" s="27" t="s">
        <v>13</v>
      </c>
      <c r="B8" s="27"/>
      <c r="C8" s="27"/>
      <c r="D8" s="27"/>
      <c r="E8" s="27"/>
      <c r="F8" s="27"/>
      <c r="G8" s="27"/>
      <c r="H8" s="27"/>
    </row>
    <row r="9" spans="1:8" ht="20.25" customHeight="1">
      <c r="A9" s="21" t="s">
        <v>6</v>
      </c>
      <c r="B9" s="21" t="s">
        <v>4</v>
      </c>
      <c r="C9" s="21" t="s">
        <v>61</v>
      </c>
      <c r="D9" s="21"/>
      <c r="E9" s="21"/>
      <c r="F9" s="21"/>
      <c r="G9" s="21" t="s">
        <v>29</v>
      </c>
      <c r="H9" s="21" t="s">
        <v>58</v>
      </c>
    </row>
    <row r="10" spans="1:8" ht="18" customHeight="1">
      <c r="A10" s="21"/>
      <c r="B10" s="21"/>
      <c r="C10" s="10" t="s">
        <v>3</v>
      </c>
      <c r="D10" s="10" t="s">
        <v>0</v>
      </c>
      <c r="E10" s="10" t="s">
        <v>1</v>
      </c>
      <c r="F10" s="10" t="s">
        <v>2</v>
      </c>
      <c r="G10" s="21"/>
      <c r="H10" s="21"/>
    </row>
    <row r="11" spans="1:8" ht="18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s="2" customFormat="1" ht="15" customHeight="1">
      <c r="A12" s="17">
        <v>1</v>
      </c>
      <c r="B12" s="18" t="s">
        <v>53</v>
      </c>
      <c r="C12" s="11" t="s">
        <v>14</v>
      </c>
      <c r="D12" s="11" t="s">
        <v>17</v>
      </c>
      <c r="E12" s="11" t="s">
        <v>21</v>
      </c>
      <c r="F12" s="11" t="s">
        <v>10</v>
      </c>
      <c r="G12" s="12">
        <v>6274.4</v>
      </c>
      <c r="H12" s="12">
        <v>6713.8</v>
      </c>
    </row>
    <row r="13" spans="1:8" s="2" customFormat="1" ht="15" customHeight="1">
      <c r="A13" s="17"/>
      <c r="B13" s="18"/>
      <c r="C13" s="11" t="s">
        <v>14</v>
      </c>
      <c r="D13" s="11" t="s">
        <v>17</v>
      </c>
      <c r="E13" s="11" t="s">
        <v>21</v>
      </c>
      <c r="F13" s="11" t="s">
        <v>16</v>
      </c>
      <c r="G13" s="12">
        <v>274.2</v>
      </c>
      <c r="H13" s="12">
        <v>274.2</v>
      </c>
    </row>
    <row r="14" spans="1:8" s="2" customFormat="1" ht="15" customHeight="1">
      <c r="A14" s="17"/>
      <c r="B14" s="18"/>
      <c r="C14" s="11" t="s">
        <v>14</v>
      </c>
      <c r="D14" s="11" t="s">
        <v>30</v>
      </c>
      <c r="E14" s="11" t="s">
        <v>21</v>
      </c>
      <c r="F14" s="11" t="s">
        <v>10</v>
      </c>
      <c r="G14" s="12">
        <v>905.7</v>
      </c>
      <c r="H14" s="12">
        <v>905.7</v>
      </c>
    </row>
    <row r="15" spans="1:8" s="2" customFormat="1" ht="15" customHeight="1">
      <c r="A15" s="17"/>
      <c r="B15" s="18"/>
      <c r="C15" s="11" t="s">
        <v>14</v>
      </c>
      <c r="D15" s="11" t="s">
        <v>5</v>
      </c>
      <c r="E15" s="11" t="s">
        <v>21</v>
      </c>
      <c r="F15" s="11" t="s">
        <v>10</v>
      </c>
      <c r="G15" s="12">
        <v>6678.6</v>
      </c>
      <c r="H15" s="12">
        <v>6678.6</v>
      </c>
    </row>
    <row r="16" spans="1:8" s="2" customFormat="1" ht="15" customHeight="1">
      <c r="A16" s="17"/>
      <c r="B16" s="18"/>
      <c r="C16" s="20" t="s">
        <v>9</v>
      </c>
      <c r="D16" s="20"/>
      <c r="E16" s="20"/>
      <c r="F16" s="20"/>
      <c r="G16" s="12">
        <f>SUM(G12:G15)</f>
        <v>14132.9</v>
      </c>
      <c r="H16" s="12">
        <f>SUM(H12:H15)</f>
        <v>14572.3</v>
      </c>
    </row>
    <row r="17" spans="1:8" s="2" customFormat="1" ht="42" customHeight="1">
      <c r="A17" s="17">
        <v>2</v>
      </c>
      <c r="B17" s="18" t="s">
        <v>67</v>
      </c>
      <c r="C17" s="11" t="s">
        <v>14</v>
      </c>
      <c r="D17" s="11" t="s">
        <v>8</v>
      </c>
      <c r="E17" s="11" t="s">
        <v>27</v>
      </c>
      <c r="F17" s="11" t="s">
        <v>10</v>
      </c>
      <c r="G17" s="12">
        <v>10518.1</v>
      </c>
      <c r="H17" s="12">
        <v>9548.3</v>
      </c>
    </row>
    <row r="18" spans="1:8" s="2" customFormat="1" ht="36" customHeight="1">
      <c r="A18" s="25"/>
      <c r="B18" s="25"/>
      <c r="C18" s="20" t="s">
        <v>9</v>
      </c>
      <c r="D18" s="20"/>
      <c r="E18" s="20"/>
      <c r="F18" s="20"/>
      <c r="G18" s="12">
        <f>G17</f>
        <v>10518.1</v>
      </c>
      <c r="H18" s="12">
        <f>H17</f>
        <v>9548.3</v>
      </c>
    </row>
    <row r="19" spans="1:8" s="2" customFormat="1" ht="19.5" customHeight="1">
      <c r="A19" s="17">
        <v>3</v>
      </c>
      <c r="B19" s="18" t="s">
        <v>31</v>
      </c>
      <c r="C19" s="11" t="s">
        <v>14</v>
      </c>
      <c r="D19" s="11" t="s">
        <v>8</v>
      </c>
      <c r="E19" s="11" t="s">
        <v>32</v>
      </c>
      <c r="F19" s="11" t="s">
        <v>10</v>
      </c>
      <c r="G19" s="12">
        <v>72166.3</v>
      </c>
      <c r="H19" s="12">
        <v>65582.3</v>
      </c>
    </row>
    <row r="20" spans="1:8" s="2" customFormat="1" ht="19.5" customHeight="1">
      <c r="A20" s="17"/>
      <c r="B20" s="18"/>
      <c r="C20" s="11" t="s">
        <v>14</v>
      </c>
      <c r="D20" s="11" t="s">
        <v>8</v>
      </c>
      <c r="E20" s="11" t="s">
        <v>32</v>
      </c>
      <c r="F20" s="11" t="s">
        <v>11</v>
      </c>
      <c r="G20" s="12">
        <v>0</v>
      </c>
      <c r="H20" s="12">
        <v>20827.5</v>
      </c>
    </row>
    <row r="21" spans="1:8" s="2" customFormat="1" ht="19.5" customHeight="1">
      <c r="A21" s="17"/>
      <c r="B21" s="18"/>
      <c r="C21" s="11" t="s">
        <v>14</v>
      </c>
      <c r="D21" s="11" t="s">
        <v>8</v>
      </c>
      <c r="E21" s="11" t="s">
        <v>69</v>
      </c>
      <c r="F21" s="11" t="s">
        <v>10</v>
      </c>
      <c r="G21" s="12">
        <v>12091</v>
      </c>
      <c r="H21" s="12">
        <v>12091</v>
      </c>
    </row>
    <row r="22" spans="1:8" s="2" customFormat="1" ht="19.5" customHeight="1">
      <c r="A22" s="17"/>
      <c r="B22" s="18"/>
      <c r="C22" s="20" t="s">
        <v>9</v>
      </c>
      <c r="D22" s="20"/>
      <c r="E22" s="20"/>
      <c r="F22" s="20"/>
      <c r="G22" s="12">
        <f>G19+G20+G21</f>
        <v>84257.3</v>
      </c>
      <c r="H22" s="12">
        <f>H19+H20+H21</f>
        <v>98500.8</v>
      </c>
    </row>
    <row r="23" spans="1:8" s="8" customFormat="1" ht="44.25" customHeight="1">
      <c r="A23" s="17">
        <v>4</v>
      </c>
      <c r="B23" s="18" t="s">
        <v>49</v>
      </c>
      <c r="C23" s="11" t="s">
        <v>14</v>
      </c>
      <c r="D23" s="11" t="s">
        <v>50</v>
      </c>
      <c r="E23" s="11" t="s">
        <v>51</v>
      </c>
      <c r="F23" s="11" t="s">
        <v>10</v>
      </c>
      <c r="G23" s="12">
        <v>17250</v>
      </c>
      <c r="H23" s="12">
        <v>17950</v>
      </c>
    </row>
    <row r="24" spans="1:8" s="8" customFormat="1" ht="44.25" customHeight="1">
      <c r="A24" s="17"/>
      <c r="B24" s="18"/>
      <c r="C24" s="20" t="s">
        <v>9</v>
      </c>
      <c r="D24" s="20"/>
      <c r="E24" s="20"/>
      <c r="F24" s="20"/>
      <c r="G24" s="12">
        <f>G23</f>
        <v>17250</v>
      </c>
      <c r="H24" s="12">
        <f>H23</f>
        <v>17950</v>
      </c>
    </row>
    <row r="25" spans="1:8" s="2" customFormat="1" ht="59.25" customHeight="1">
      <c r="A25" s="17">
        <v>5</v>
      </c>
      <c r="B25" s="18" t="s">
        <v>33</v>
      </c>
      <c r="C25" s="11" t="s">
        <v>14</v>
      </c>
      <c r="D25" s="11" t="s">
        <v>30</v>
      </c>
      <c r="E25" s="11" t="s">
        <v>63</v>
      </c>
      <c r="F25" s="11" t="s">
        <v>16</v>
      </c>
      <c r="G25" s="12">
        <v>750</v>
      </c>
      <c r="H25" s="12">
        <v>750</v>
      </c>
    </row>
    <row r="26" spans="1:8" s="2" customFormat="1" ht="54" customHeight="1">
      <c r="A26" s="17"/>
      <c r="B26" s="18"/>
      <c r="C26" s="20" t="s">
        <v>9</v>
      </c>
      <c r="D26" s="20"/>
      <c r="E26" s="20"/>
      <c r="F26" s="20"/>
      <c r="G26" s="12">
        <f>G25</f>
        <v>750</v>
      </c>
      <c r="H26" s="12">
        <f>+H25</f>
        <v>750</v>
      </c>
    </row>
    <row r="27" spans="1:8" s="2" customFormat="1" ht="21.75" customHeight="1">
      <c r="A27" s="17">
        <v>6</v>
      </c>
      <c r="B27" s="18" t="s">
        <v>54</v>
      </c>
      <c r="C27" s="11" t="s">
        <v>14</v>
      </c>
      <c r="D27" s="11" t="s">
        <v>7</v>
      </c>
      <c r="E27" s="11" t="s">
        <v>46</v>
      </c>
      <c r="F27" s="11" t="s">
        <v>11</v>
      </c>
      <c r="G27" s="12">
        <f>6283.2+7032.4</f>
        <v>13315.599999999999</v>
      </c>
      <c r="H27" s="12">
        <v>0</v>
      </c>
    </row>
    <row r="28" spans="1:8" s="2" customFormat="1" ht="21.75" customHeight="1">
      <c r="A28" s="17"/>
      <c r="B28" s="18"/>
      <c r="C28" s="11" t="s">
        <v>14</v>
      </c>
      <c r="D28" s="11" t="s">
        <v>7</v>
      </c>
      <c r="E28" s="11" t="s">
        <v>72</v>
      </c>
      <c r="F28" s="11" t="s">
        <v>10</v>
      </c>
      <c r="G28" s="12">
        <v>2000</v>
      </c>
      <c r="H28" s="12">
        <v>0</v>
      </c>
    </row>
    <row r="29" spans="1:8" s="2" customFormat="1" ht="24.75" customHeight="1">
      <c r="A29" s="17"/>
      <c r="B29" s="18"/>
      <c r="C29" s="20" t="s">
        <v>9</v>
      </c>
      <c r="D29" s="20"/>
      <c r="E29" s="20"/>
      <c r="F29" s="20"/>
      <c r="G29" s="12">
        <f>G27+G28</f>
        <v>15315.599999999999</v>
      </c>
      <c r="H29" s="12">
        <f>H27+H28</f>
        <v>0</v>
      </c>
    </row>
    <row r="30" spans="1:8" s="2" customFormat="1" ht="19.5" customHeight="1">
      <c r="A30" s="17">
        <v>7</v>
      </c>
      <c r="B30" s="18" t="s">
        <v>39</v>
      </c>
      <c r="C30" s="11" t="s">
        <v>14</v>
      </c>
      <c r="D30" s="11" t="s">
        <v>12</v>
      </c>
      <c r="E30" s="11" t="s">
        <v>40</v>
      </c>
      <c r="F30" s="11" t="s">
        <v>10</v>
      </c>
      <c r="G30" s="12">
        <v>60721.3</v>
      </c>
      <c r="H30" s="12">
        <v>74507.7</v>
      </c>
    </row>
    <row r="31" spans="1:8" s="2" customFormat="1" ht="19.5" customHeight="1">
      <c r="A31" s="17"/>
      <c r="B31" s="18"/>
      <c r="C31" s="11" t="s">
        <v>14</v>
      </c>
      <c r="D31" s="11" t="s">
        <v>47</v>
      </c>
      <c r="E31" s="11" t="s">
        <v>48</v>
      </c>
      <c r="F31" s="11" t="s">
        <v>10</v>
      </c>
      <c r="G31" s="12">
        <v>0</v>
      </c>
      <c r="H31" s="12">
        <v>1261.7</v>
      </c>
    </row>
    <row r="32" spans="1:8" s="2" customFormat="1" ht="19.5" customHeight="1">
      <c r="A32" s="17"/>
      <c r="B32" s="18"/>
      <c r="C32" s="20" t="s">
        <v>9</v>
      </c>
      <c r="D32" s="20"/>
      <c r="E32" s="20"/>
      <c r="F32" s="20"/>
      <c r="G32" s="12">
        <f>G30+G31</f>
        <v>60721.3</v>
      </c>
      <c r="H32" s="12">
        <f>H30+H31</f>
        <v>75769.4</v>
      </c>
    </row>
    <row r="33" spans="1:8" s="2" customFormat="1" ht="19.5" customHeight="1">
      <c r="A33" s="17">
        <v>8</v>
      </c>
      <c r="B33" s="18" t="s">
        <v>41</v>
      </c>
      <c r="C33" s="11" t="s">
        <v>14</v>
      </c>
      <c r="D33" s="11" t="s">
        <v>7</v>
      </c>
      <c r="E33" s="11" t="s">
        <v>70</v>
      </c>
      <c r="F33" s="11" t="s">
        <v>11</v>
      </c>
      <c r="G33" s="12">
        <v>12166.9</v>
      </c>
      <c r="H33" s="12">
        <v>0</v>
      </c>
    </row>
    <row r="34" spans="1:8" s="2" customFormat="1" ht="19.5" customHeight="1">
      <c r="A34" s="17"/>
      <c r="B34" s="18"/>
      <c r="C34" s="11" t="s">
        <v>14</v>
      </c>
      <c r="D34" s="11" t="s">
        <v>12</v>
      </c>
      <c r="E34" s="11" t="s">
        <v>42</v>
      </c>
      <c r="F34" s="11" t="s">
        <v>10</v>
      </c>
      <c r="G34" s="12">
        <f>26974.5+1114.9</f>
        <v>28089.4</v>
      </c>
      <c r="H34" s="12">
        <f>33601.9+1114.9</f>
        <v>34716.8</v>
      </c>
    </row>
    <row r="35" spans="1:8" s="2" customFormat="1" ht="19.5" customHeight="1">
      <c r="A35" s="17"/>
      <c r="B35" s="18"/>
      <c r="C35" s="20" t="s">
        <v>9</v>
      </c>
      <c r="D35" s="20"/>
      <c r="E35" s="20"/>
      <c r="F35" s="20"/>
      <c r="G35" s="12">
        <f>SUM(G33:G34)</f>
        <v>40256.3</v>
      </c>
      <c r="H35" s="12">
        <f>SUM(H33:H34)</f>
        <v>34716.8</v>
      </c>
    </row>
    <row r="36" spans="1:8" s="2" customFormat="1" ht="22.5" customHeight="1">
      <c r="A36" s="17">
        <v>9</v>
      </c>
      <c r="B36" s="18" t="s">
        <v>71</v>
      </c>
      <c r="C36" s="11" t="s">
        <v>14</v>
      </c>
      <c r="D36" s="11" t="s">
        <v>12</v>
      </c>
      <c r="E36" s="11" t="s">
        <v>59</v>
      </c>
      <c r="F36" s="11" t="s">
        <v>10</v>
      </c>
      <c r="G36" s="12">
        <v>31</v>
      </c>
      <c r="H36" s="12">
        <v>0</v>
      </c>
    </row>
    <row r="37" spans="1:8" s="2" customFormat="1" ht="21" customHeight="1">
      <c r="A37" s="17"/>
      <c r="B37" s="18"/>
      <c r="C37" s="11" t="s">
        <v>14</v>
      </c>
      <c r="D37" s="11" t="s">
        <v>12</v>
      </c>
      <c r="E37" s="11" t="s">
        <v>74</v>
      </c>
      <c r="F37" s="11" t="s">
        <v>10</v>
      </c>
      <c r="G37" s="12">
        <v>3776.9</v>
      </c>
      <c r="H37" s="12">
        <v>0</v>
      </c>
    </row>
    <row r="38" spans="1:8" s="2" customFormat="1" ht="18.75" customHeight="1">
      <c r="A38" s="17"/>
      <c r="B38" s="18"/>
      <c r="C38" s="11" t="s">
        <v>14</v>
      </c>
      <c r="D38" s="11" t="s">
        <v>12</v>
      </c>
      <c r="E38" s="11" t="s">
        <v>74</v>
      </c>
      <c r="F38" s="11" t="s">
        <v>16</v>
      </c>
      <c r="G38" s="12">
        <v>1357.6</v>
      </c>
      <c r="H38" s="12">
        <v>0</v>
      </c>
    </row>
    <row r="39" spans="1:8" s="2" customFormat="1" ht="22.5" customHeight="1">
      <c r="A39" s="17"/>
      <c r="B39" s="18"/>
      <c r="C39" s="20" t="s">
        <v>9</v>
      </c>
      <c r="D39" s="20"/>
      <c r="E39" s="20"/>
      <c r="F39" s="20"/>
      <c r="G39" s="12">
        <f>G36+G37+G38</f>
        <v>5165.5</v>
      </c>
      <c r="H39" s="12">
        <f>H36+H37+H38</f>
        <v>0</v>
      </c>
    </row>
    <row r="40" spans="1:8" s="2" customFormat="1" ht="27.75" customHeight="1">
      <c r="A40" s="17">
        <v>10</v>
      </c>
      <c r="B40" s="18" t="s">
        <v>60</v>
      </c>
      <c r="C40" s="11" t="s">
        <v>14</v>
      </c>
      <c r="D40" s="11" t="s">
        <v>5</v>
      </c>
      <c r="E40" s="11" t="s">
        <v>73</v>
      </c>
      <c r="F40" s="11" t="s">
        <v>11</v>
      </c>
      <c r="G40" s="12">
        <v>17516</v>
      </c>
      <c r="H40" s="12">
        <v>0</v>
      </c>
    </row>
    <row r="41" spans="1:8" s="2" customFormat="1" ht="25.5" customHeight="1">
      <c r="A41" s="17"/>
      <c r="B41" s="18"/>
      <c r="C41" s="11" t="s">
        <v>14</v>
      </c>
      <c r="D41" s="11" t="s">
        <v>5</v>
      </c>
      <c r="E41" s="11" t="s">
        <v>23</v>
      </c>
      <c r="F41" s="11" t="s">
        <v>11</v>
      </c>
      <c r="G41" s="12">
        <v>1589.3</v>
      </c>
      <c r="H41" s="12">
        <v>4397.9</v>
      </c>
    </row>
    <row r="42" spans="1:8" s="2" customFormat="1" ht="25.5" customHeight="1">
      <c r="A42" s="17"/>
      <c r="B42" s="18"/>
      <c r="C42" s="11" t="s">
        <v>14</v>
      </c>
      <c r="D42" s="11" t="s">
        <v>5</v>
      </c>
      <c r="E42" s="11" t="s">
        <v>24</v>
      </c>
      <c r="F42" s="11" t="s">
        <v>11</v>
      </c>
      <c r="G42" s="12">
        <v>48617.3</v>
      </c>
      <c r="H42" s="12">
        <v>48617.3</v>
      </c>
    </row>
    <row r="43" spans="1:8" s="2" customFormat="1" ht="23.25" customHeight="1">
      <c r="A43" s="17"/>
      <c r="B43" s="18"/>
      <c r="C43" s="20" t="s">
        <v>9</v>
      </c>
      <c r="D43" s="20"/>
      <c r="E43" s="20"/>
      <c r="F43" s="20"/>
      <c r="G43" s="12">
        <f>G42+G41+G40</f>
        <v>67722.6</v>
      </c>
      <c r="H43" s="12">
        <f>H40+H41+H42</f>
        <v>53015.200000000004</v>
      </c>
    </row>
    <row r="44" spans="1:8" s="2" customFormat="1" ht="43.5" customHeight="1">
      <c r="A44" s="17">
        <v>11</v>
      </c>
      <c r="B44" s="18" t="s">
        <v>56</v>
      </c>
      <c r="C44" s="11" t="s">
        <v>14</v>
      </c>
      <c r="D44" s="11" t="s">
        <v>17</v>
      </c>
      <c r="E44" s="11" t="s">
        <v>66</v>
      </c>
      <c r="F44" s="11" t="s">
        <v>20</v>
      </c>
      <c r="G44" s="12">
        <v>500</v>
      </c>
      <c r="H44" s="12">
        <v>500</v>
      </c>
    </row>
    <row r="45" spans="1:8" s="2" customFormat="1" ht="33" customHeight="1">
      <c r="A45" s="17"/>
      <c r="B45" s="18"/>
      <c r="C45" s="20" t="s">
        <v>9</v>
      </c>
      <c r="D45" s="20"/>
      <c r="E45" s="20"/>
      <c r="F45" s="20"/>
      <c r="G45" s="12">
        <f>SUM(G44:G44)</f>
        <v>500</v>
      </c>
      <c r="H45" s="12">
        <f>SUM(H44:H44)</f>
        <v>500</v>
      </c>
    </row>
    <row r="46" spans="1:9" s="2" customFormat="1" ht="19.5" customHeight="1">
      <c r="A46" s="17">
        <v>12</v>
      </c>
      <c r="B46" s="18" t="s">
        <v>55</v>
      </c>
      <c r="C46" s="11" t="s">
        <v>14</v>
      </c>
      <c r="D46" s="11" t="s">
        <v>45</v>
      </c>
      <c r="E46" s="11" t="s">
        <v>25</v>
      </c>
      <c r="F46" s="11" t="s">
        <v>15</v>
      </c>
      <c r="G46" s="12">
        <v>4500</v>
      </c>
      <c r="H46" s="12">
        <v>5000</v>
      </c>
      <c r="I46" s="6"/>
    </row>
    <row r="47" spans="1:9" s="2" customFormat="1" ht="29.25" customHeight="1">
      <c r="A47" s="17"/>
      <c r="B47" s="18"/>
      <c r="C47" s="20" t="s">
        <v>9</v>
      </c>
      <c r="D47" s="20"/>
      <c r="E47" s="20"/>
      <c r="F47" s="20"/>
      <c r="G47" s="12">
        <f>G46</f>
        <v>4500</v>
      </c>
      <c r="H47" s="12">
        <f>H46</f>
        <v>5000</v>
      </c>
      <c r="I47" s="6"/>
    </row>
    <row r="48" spans="1:9" s="2" customFormat="1" ht="22.5" customHeight="1">
      <c r="A48" s="17">
        <v>13</v>
      </c>
      <c r="B48" s="18" t="s">
        <v>35</v>
      </c>
      <c r="C48" s="11" t="s">
        <v>14</v>
      </c>
      <c r="D48" s="11" t="s">
        <v>18</v>
      </c>
      <c r="E48" s="11" t="s">
        <v>64</v>
      </c>
      <c r="F48" s="11" t="s">
        <v>20</v>
      </c>
      <c r="G48" s="12">
        <v>180</v>
      </c>
      <c r="H48" s="12">
        <v>0</v>
      </c>
      <c r="I48" s="6"/>
    </row>
    <row r="49" spans="1:9" s="2" customFormat="1" ht="22.5" customHeight="1">
      <c r="A49" s="17"/>
      <c r="B49" s="18"/>
      <c r="C49" s="11" t="s">
        <v>14</v>
      </c>
      <c r="D49" s="11" t="s">
        <v>19</v>
      </c>
      <c r="E49" s="11" t="s">
        <v>65</v>
      </c>
      <c r="F49" s="11" t="s">
        <v>20</v>
      </c>
      <c r="G49" s="12">
        <v>200</v>
      </c>
      <c r="H49" s="12">
        <v>0</v>
      </c>
      <c r="I49" s="6"/>
    </row>
    <row r="50" spans="1:9" s="2" customFormat="1" ht="27" customHeight="1">
      <c r="A50" s="17"/>
      <c r="B50" s="18"/>
      <c r="C50" s="20" t="s">
        <v>9</v>
      </c>
      <c r="D50" s="20"/>
      <c r="E50" s="20"/>
      <c r="F50" s="20"/>
      <c r="G50" s="12">
        <f>G48+G49</f>
        <v>380</v>
      </c>
      <c r="H50" s="12">
        <f>H48+H49</f>
        <v>0</v>
      </c>
      <c r="I50" s="6"/>
    </row>
    <row r="51" spans="1:9" s="2" customFormat="1" ht="19.5" customHeight="1">
      <c r="A51" s="17">
        <v>14</v>
      </c>
      <c r="B51" s="18" t="s">
        <v>34</v>
      </c>
      <c r="C51" s="11" t="s">
        <v>14</v>
      </c>
      <c r="D51" s="11" t="s">
        <v>18</v>
      </c>
      <c r="E51" s="11" t="s">
        <v>26</v>
      </c>
      <c r="F51" s="11" t="s">
        <v>10</v>
      </c>
      <c r="G51" s="12">
        <v>1250</v>
      </c>
      <c r="H51" s="12">
        <v>0</v>
      </c>
      <c r="I51" s="6"/>
    </row>
    <row r="52" spans="1:8" s="2" customFormat="1" ht="19.5" customHeight="1">
      <c r="A52" s="17"/>
      <c r="B52" s="18"/>
      <c r="C52" s="11" t="s">
        <v>14</v>
      </c>
      <c r="D52" s="11" t="s">
        <v>18</v>
      </c>
      <c r="E52" s="11" t="s">
        <v>26</v>
      </c>
      <c r="F52" s="11" t="s">
        <v>15</v>
      </c>
      <c r="G52" s="12">
        <v>200</v>
      </c>
      <c r="H52" s="12">
        <v>0</v>
      </c>
    </row>
    <row r="53" spans="1:8" s="2" customFormat="1" ht="19.5" customHeight="1">
      <c r="A53" s="17"/>
      <c r="B53" s="18"/>
      <c r="C53" s="20" t="s">
        <v>9</v>
      </c>
      <c r="D53" s="20"/>
      <c r="E53" s="20"/>
      <c r="F53" s="20"/>
      <c r="G53" s="13">
        <f>G51+G52</f>
        <v>1450</v>
      </c>
      <c r="H53" s="12">
        <f>H51+H52</f>
        <v>0</v>
      </c>
    </row>
    <row r="54" spans="1:8" s="2" customFormat="1" ht="28.5" customHeight="1">
      <c r="A54" s="17">
        <v>15</v>
      </c>
      <c r="B54" s="18" t="s">
        <v>36</v>
      </c>
      <c r="C54" s="11" t="s">
        <v>14</v>
      </c>
      <c r="D54" s="11" t="s">
        <v>28</v>
      </c>
      <c r="E54" s="11" t="s">
        <v>22</v>
      </c>
      <c r="F54" s="11" t="s">
        <v>10</v>
      </c>
      <c r="G54" s="12">
        <v>35.7</v>
      </c>
      <c r="H54" s="12">
        <v>0</v>
      </c>
    </row>
    <row r="55" spans="1:8" s="2" customFormat="1" ht="24" customHeight="1">
      <c r="A55" s="17"/>
      <c r="B55" s="18"/>
      <c r="C55" s="20" t="s">
        <v>9</v>
      </c>
      <c r="D55" s="20"/>
      <c r="E55" s="20"/>
      <c r="F55" s="20"/>
      <c r="G55" s="12">
        <f>G54</f>
        <v>35.7</v>
      </c>
      <c r="H55" s="12">
        <f>H54</f>
        <v>0</v>
      </c>
    </row>
    <row r="56" spans="1:8" s="2" customFormat="1" ht="19.5" customHeight="1">
      <c r="A56" s="17">
        <v>16</v>
      </c>
      <c r="B56" s="18" t="s">
        <v>57</v>
      </c>
      <c r="C56" s="11" t="s">
        <v>14</v>
      </c>
      <c r="D56" s="11" t="s">
        <v>17</v>
      </c>
      <c r="E56" s="11" t="s">
        <v>38</v>
      </c>
      <c r="F56" s="11" t="s">
        <v>10</v>
      </c>
      <c r="G56" s="12">
        <v>37.2</v>
      </c>
      <c r="H56" s="12">
        <v>37.2</v>
      </c>
    </row>
    <row r="57" spans="1:8" s="2" customFormat="1" ht="19.5" customHeight="1">
      <c r="A57" s="17"/>
      <c r="B57" s="18"/>
      <c r="C57" s="11" t="s">
        <v>14</v>
      </c>
      <c r="D57" s="11" t="s">
        <v>37</v>
      </c>
      <c r="E57" s="11" t="s">
        <v>38</v>
      </c>
      <c r="F57" s="11" t="s">
        <v>10</v>
      </c>
      <c r="G57" s="12">
        <v>334</v>
      </c>
      <c r="H57" s="12">
        <v>346</v>
      </c>
    </row>
    <row r="58" spans="1:8" s="2" customFormat="1" ht="19.5" customHeight="1">
      <c r="A58" s="17"/>
      <c r="B58" s="18"/>
      <c r="C58" s="20" t="s">
        <v>9</v>
      </c>
      <c r="D58" s="20"/>
      <c r="E58" s="20"/>
      <c r="F58" s="20"/>
      <c r="G58" s="12">
        <f>G56+G57</f>
        <v>371.2</v>
      </c>
      <c r="H58" s="12">
        <f>H56+H57</f>
        <v>383.2</v>
      </c>
    </row>
    <row r="59" spans="1:9" s="8" customFormat="1" ht="19.5" customHeight="1">
      <c r="A59" s="19" t="s">
        <v>43</v>
      </c>
      <c r="B59" s="19"/>
      <c r="C59" s="19"/>
      <c r="D59" s="19"/>
      <c r="E59" s="19"/>
      <c r="F59" s="19"/>
      <c r="G59" s="14">
        <f>G16+G18+G22+G24+G26+G29+G32+G35+G39+G43+G45+G47+G50+G53+G55+G58</f>
        <v>323326.5</v>
      </c>
      <c r="H59" s="14">
        <f>H16+H18+H22+H24+H26+H29+H32+H35+H39+H43+H45+H47+H50+H53+H55+H58</f>
        <v>310706</v>
      </c>
      <c r="I59" s="7"/>
    </row>
    <row r="60" spans="1:9" s="8" customFormat="1" ht="21.75" customHeight="1">
      <c r="A60" s="2"/>
      <c r="B60" s="2"/>
      <c r="C60" s="1"/>
      <c r="D60" s="1"/>
      <c r="E60" s="1"/>
      <c r="F60" s="1"/>
      <c r="G60" s="1"/>
      <c r="H60" s="1"/>
      <c r="I60" s="7"/>
    </row>
    <row r="61" spans="1:9" s="8" customFormat="1" ht="18.75" customHeight="1">
      <c r="A61" s="2"/>
      <c r="B61" s="2"/>
      <c r="C61" s="1"/>
      <c r="D61" s="1"/>
      <c r="E61" s="1"/>
      <c r="F61" s="1"/>
      <c r="G61" s="1"/>
      <c r="H61" s="1"/>
      <c r="I61" s="7"/>
    </row>
    <row r="62" spans="1:9" s="8" customFormat="1" ht="21" customHeight="1">
      <c r="A62" s="2"/>
      <c r="B62" s="2"/>
      <c r="C62" s="1"/>
      <c r="D62" s="1"/>
      <c r="E62" s="1"/>
      <c r="F62" s="1"/>
      <c r="G62" s="1"/>
      <c r="H62" s="1"/>
      <c r="I62" s="7"/>
    </row>
    <row r="63" spans="1:9" s="8" customFormat="1" ht="21" customHeight="1">
      <c r="A63" s="2"/>
      <c r="B63" s="2"/>
      <c r="C63" s="1"/>
      <c r="D63" s="1"/>
      <c r="E63" s="1"/>
      <c r="F63" s="1"/>
      <c r="G63" s="1"/>
      <c r="H63" s="1"/>
      <c r="I63" s="7"/>
    </row>
    <row r="64" spans="1:9" s="8" customFormat="1" ht="47.25" customHeight="1">
      <c r="A64" s="2"/>
      <c r="B64" s="2"/>
      <c r="C64" s="1"/>
      <c r="D64" s="1"/>
      <c r="E64" s="1"/>
      <c r="F64" s="1"/>
      <c r="G64" s="1"/>
      <c r="H64" s="1"/>
      <c r="I64" s="7"/>
    </row>
    <row r="65" ht="26.25" customHeight="1">
      <c r="I65" s="5"/>
    </row>
    <row r="66" ht="24" customHeight="1"/>
    <row r="67" ht="12.75" customHeight="1"/>
  </sheetData>
  <sheetProtection/>
  <mergeCells count="60">
    <mergeCell ref="E1:H1"/>
    <mergeCell ref="E2:H2"/>
    <mergeCell ref="A5:H5"/>
    <mergeCell ref="A17:A18"/>
    <mergeCell ref="B17:B18"/>
    <mergeCell ref="C18:F18"/>
    <mergeCell ref="A6:H6"/>
    <mergeCell ref="A8:H8"/>
    <mergeCell ref="A9:A10"/>
    <mergeCell ref="B9:B10"/>
    <mergeCell ref="H9:H10"/>
    <mergeCell ref="A12:A16"/>
    <mergeCell ref="C9:F9"/>
    <mergeCell ref="A25:A26"/>
    <mergeCell ref="B25:B26"/>
    <mergeCell ref="A23:A24"/>
    <mergeCell ref="C24:F24"/>
    <mergeCell ref="C26:F26"/>
    <mergeCell ref="B23:B24"/>
    <mergeCell ref="G9:G10"/>
    <mergeCell ref="A19:A22"/>
    <mergeCell ref="B19:B22"/>
    <mergeCell ref="C22:F22"/>
    <mergeCell ref="C58:F58"/>
    <mergeCell ref="B46:B47"/>
    <mergeCell ref="A48:A50"/>
    <mergeCell ref="A44:A45"/>
    <mergeCell ref="B48:B50"/>
    <mergeCell ref="A33:A35"/>
    <mergeCell ref="C50:F50"/>
    <mergeCell ref="B12:B16"/>
    <mergeCell ref="C16:F16"/>
    <mergeCell ref="C53:F53"/>
    <mergeCell ref="C55:F55"/>
    <mergeCell ref="B27:B29"/>
    <mergeCell ref="B54:B55"/>
    <mergeCell ref="B40:B43"/>
    <mergeCell ref="B51:B53"/>
    <mergeCell ref="C45:F45"/>
    <mergeCell ref="B44:B45"/>
    <mergeCell ref="A51:A53"/>
    <mergeCell ref="C29:F29"/>
    <mergeCell ref="A30:A32"/>
    <mergeCell ref="B30:B32"/>
    <mergeCell ref="A46:A47"/>
    <mergeCell ref="C32:F32"/>
    <mergeCell ref="A27:A29"/>
    <mergeCell ref="C35:F35"/>
    <mergeCell ref="B33:B35"/>
    <mergeCell ref="C43:F43"/>
    <mergeCell ref="E3:H3"/>
    <mergeCell ref="A56:A58"/>
    <mergeCell ref="B56:B58"/>
    <mergeCell ref="A59:F59"/>
    <mergeCell ref="A36:A39"/>
    <mergeCell ref="B36:B39"/>
    <mergeCell ref="C39:F39"/>
    <mergeCell ref="A40:A43"/>
    <mergeCell ref="A54:A55"/>
    <mergeCell ref="C47:F47"/>
  </mergeCells>
  <printOptions/>
  <pageMargins left="0.7874015748031497" right="0.5905511811023623" top="0.5905511811023623" bottom="0.40625" header="0" footer="0"/>
  <pageSetup fitToHeight="2" horizontalDpi="600" verticalDpi="600" orientation="portrait" paperSize="9" scale="57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2023-09-29T04:32:15Z</cp:lastPrinted>
  <dcterms:created xsi:type="dcterms:W3CDTF">2003-12-05T21:14:57Z</dcterms:created>
  <dcterms:modified xsi:type="dcterms:W3CDTF">2023-09-29T04:32:40Z</dcterms:modified>
  <cp:category/>
  <cp:version/>
  <cp:contentType/>
  <cp:contentStatus/>
</cp:coreProperties>
</file>