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расходов'!$A$1:$H$33</definedName>
  </definedNames>
  <calcPr fullCalcOnLoad="1"/>
</workbook>
</file>

<file path=xl/sharedStrings.xml><?xml version="1.0" encoding="utf-8"?>
<sst xmlns="http://schemas.openxmlformats.org/spreadsheetml/2006/main" count="95" uniqueCount="70">
  <si>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</si>
  <si>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</si>
  <si>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</si>
  <si>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</si>
  <si>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</si>
  <si>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</si>
  <si>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</si>
  <si>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</si>
  <si>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1.1.1.</t>
  </si>
  <si>
    <t>200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</si>
  <si>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</si>
  <si>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</si>
  <si>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</si>
  <si>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</si>
  <si>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952</t>
  </si>
  <si>
    <t>3.1.</t>
  </si>
  <si>
    <t>3.1.1.</t>
  </si>
  <si>
    <t>79621L0231</t>
  </si>
  <si>
    <t>90А0073150</t>
  </si>
  <si>
    <t>0401</t>
  </si>
  <si>
    <t>100</t>
  </si>
  <si>
    <t>Осуществление отдельных областных государственных полномочий в сфере водоснабжения и водоотведения</t>
  </si>
  <si>
    <t>Реализация мероприятий перечня проектов народных инициатив</t>
  </si>
  <si>
    <t>09200S2370</t>
  </si>
  <si>
    <t>4.1.</t>
  </si>
  <si>
    <t>4.1.1.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</si>
  <si>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</si>
  <si>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</si>
  <si>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</si>
  <si>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</si>
  <si>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</si>
  <si>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</si>
  <si>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</si>
  <si>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</si>
  <si>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</si>
  <si>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</si>
  <si>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0605</t>
  </si>
  <si>
    <t>79602S2971</t>
  </si>
  <si>
    <t>Мероприятия по созданию мест (площадок) накопления твердых коммунальных отходов</t>
  </si>
  <si>
    <t>2025 год</t>
  </si>
  <si>
    <t>КБК</t>
  </si>
  <si>
    <t>5.</t>
  </si>
  <si>
    <t>5.1.</t>
  </si>
  <si>
    <t>5.1.1.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</si>
  <si>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</si>
  <si>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</si>
  <si>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0409</t>
  </si>
  <si>
    <t>Приложение № 12</t>
  </si>
  <si>
    <t>2026 год</t>
  </si>
  <si>
    <t>1003</t>
  </si>
  <si>
    <t>300</t>
  </si>
  <si>
    <t>79621S0231</t>
  </si>
  <si>
    <t>Государственная программа Иркутской области "Развитие дорожного хозяйства" на 2024-2030 годы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</si>
  <si>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</si>
  <si>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</si>
  <si>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>Государственная программа Иркутской области "Доступное жилье" на 2024-2030 годы</t>
  </si>
  <si>
    <t>Ведомственный проект «Оказание финансовой поддержки муниципальным образованиям и юридическим лицам в сфере дорожного хозяйства и развития искусственных сооружений» на 2024-2030 годы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</si>
  <si>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2024-2030 годы</t>
  </si>
  <si>
    <t>Комплекс процессных мероприятий «Обеспечение проведения сбалансированной и стабильной политики в области государственного регулирования цен (тарифов)» на 2024-2030 годы</t>
  </si>
  <si>
    <t>Государственная программа Иркутской области "Охрана окружающей среды" на 2024-2030 годы</t>
  </si>
  <si>
    <t>Региональный проект «Создание эффективной системы обращения с твердыми коммунальными отходами» на 2024-2030 годы</t>
  </si>
  <si>
    <t>Государственная программа Иркутской области "Экономическое развитие и инновационная экономика" на 2019-2026 годы</t>
  </si>
  <si>
    <t>Ведомственный проект «Социально-экономическое развитие муниципальных образований Иркутской области» на 2019-2026 годы</t>
  </si>
  <si>
    <t>1.1.2.</t>
  </si>
  <si>
    <t xml:space="preserve">Распределение бюджетных ассигнований на реализацию мероприятий, осуществляемых за счет целевых средств областного бюджета,                             на плановый период 2025 и 2026 годов </t>
  </si>
  <si>
    <t>3.1.2.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</si>
  <si>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</si>
  <si>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0501</t>
  </si>
  <si>
    <t>400</t>
  </si>
  <si>
    <t xml:space="preserve">от 20.12.2023 г. № 81/15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</si>
</sst>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i/>
      <sz val="11"/>
      <name val="Courier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47" fillId="33" borderId="10" xfId="33" applyNumberFormat="1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185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85" fontId="47" fillId="33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33" applyNumberFormat="1" applyFont="1" applyFill="1" applyBorder="1" applyAlignment="1">
      <alignment horizontal="left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184" fontId="47" fillId="33" borderId="10" xfId="0" applyNumberFormat="1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showGridLines="0" tabSelected="1" workbookViewId="0" topLeftCell="A1">
      <selection activeCell="J9" sqref="J9"/>
    </sheetView>
  </sheetViews>
  <sheetFormatPr defaultColWidth="3.75390625" defaultRowHeight="12.75"/>
  <cols>
    <col min="1" max="1" width="11.25390625" style="0" customWidth="1"/>
    <col min="2" max="2" width="72.00390625" style="0" customWidth="1"/>
    <col min="3" max="3" width="7.25390625" style="0" customWidth="1"/>
    <col min="4" max="4" width="7.375" style="0" customWidth="1"/>
    <col min="5" max="5" width="14.625" style="0" customWidth="1"/>
    <col min="6" max="6" width="6.875" style="0" customWidth="1"/>
    <col min="7" max="7" width="15.25390625" style="0" customWidth="1"/>
    <col min="8" max="8" width="13.625" style="0" customWidth="1"/>
    <col min="9" max="10" width="14.00390625" style="0" customWidth="1"/>
    <col min="11" max="11" width="85.75390625" style="0" customWidth="1"/>
  </cols>
  <sheetData>
    <row r="1" spans="1:9" ht="15.75" customHeight="1">
      <c r="A1" s="3"/>
      <c r="B1" s="3"/>
      <c r="C1" s="9"/>
      <c r="D1" s="7"/>
      <c r="E1" s="44" t="s">
        <v>47</v>
      </c>
      <c r="F1" s="44"/>
      <c r="G1" s="44"/>
      <c r="H1" s="44"/>
      <c r="I1" s="13"/>
    </row>
    <row r="2" spans="1:9" ht="75.75" customHeight="1">
      <c r="A2" s="2"/>
      <c r="B2" s="2"/>
      <c r="C2" s="10"/>
      <c r="D2" s="2"/>
      <c r="E2" s="45" t="s">
        <v>66</v>
      </c>
      <c r="F2" s="45"/>
      <c r="G2" s="45"/>
      <c r="H2" s="45"/>
      <c r="I2" s="15"/>
    </row>
    <row r="3" spans="1:9" ht="11.25" customHeight="1">
      <c r="A3" s="2"/>
      <c r="B3" s="2"/>
      <c r="C3" s="10"/>
      <c r="D3" s="2"/>
      <c r="E3" s="47" t="s">
        <v>69</v>
      </c>
      <c r="F3" s="47"/>
      <c r="G3" s="47"/>
      <c r="H3" s="47"/>
      <c r="I3" s="15"/>
    </row>
    <row r="4" spans="1:35" ht="30.75" customHeight="1">
      <c r="A4" s="48" t="s">
        <v>64</v>
      </c>
      <c r="B4" s="48"/>
      <c r="C4" s="48"/>
      <c r="D4" s="48"/>
      <c r="E4" s="48"/>
      <c r="F4" s="48"/>
      <c r="G4" s="48"/>
      <c r="H4" s="4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ht="13.5" customHeight="1">
      <c r="A5" s="49" t="s">
        <v>6</v>
      </c>
      <c r="B5" s="49"/>
      <c r="C5" s="49"/>
      <c r="D5" s="49"/>
      <c r="E5" s="49"/>
      <c r="F5" s="49"/>
      <c r="G5" s="49"/>
      <c r="H5" s="49"/>
      <c r="U5" s="2"/>
      <c r="V5" s="2"/>
      <c r="W5" s="2"/>
      <c r="X5" s="2"/>
      <c r="Y5" s="2"/>
      <c r="Z5" s="4"/>
      <c r="AA5" s="2"/>
      <c r="AB5" s="4"/>
      <c r="AC5" s="4"/>
      <c r="AD5" s="4"/>
      <c r="AE5" s="4"/>
      <c r="AF5" s="4"/>
      <c r="AG5" s="4"/>
      <c r="AH5" s="4"/>
      <c r="AI5" s="4"/>
      <c r="AJ5" s="5"/>
    </row>
    <row r="6" spans="1:36" ht="20.25" customHeight="1">
      <c r="A6" s="46" t="s">
        <v>5</v>
      </c>
      <c r="B6" s="46" t="s">
        <v>4</v>
      </c>
      <c r="C6" s="46" t="s">
        <v>40</v>
      </c>
      <c r="D6" s="46"/>
      <c r="E6" s="46"/>
      <c r="F6" s="46"/>
      <c r="G6" s="46" t="s">
        <v>39</v>
      </c>
      <c r="H6" s="46" t="s">
        <v>48</v>
      </c>
      <c r="I6" s="11"/>
      <c r="J6" s="11"/>
      <c r="K6" s="11"/>
      <c r="AJ6" s="1"/>
    </row>
    <row r="7" spans="1:38" ht="21" customHeight="1">
      <c r="A7" s="46"/>
      <c r="B7" s="46"/>
      <c r="C7" s="17" t="s">
        <v>3</v>
      </c>
      <c r="D7" s="17" t="s">
        <v>0</v>
      </c>
      <c r="E7" s="17" t="s">
        <v>1</v>
      </c>
      <c r="F7" s="17" t="s">
        <v>2</v>
      </c>
      <c r="G7" s="46"/>
      <c r="H7" s="46"/>
      <c r="I7" s="11"/>
      <c r="J7" s="11"/>
      <c r="K7" s="1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9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1"/>
      <c r="J8" s="11"/>
      <c r="K8" s="1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8" ht="60.75" customHeight="1">
      <c r="A9" s="31" t="s">
        <v>26</v>
      </c>
      <c r="B9" s="32" t="s">
        <v>57</v>
      </c>
      <c r="C9" s="18"/>
      <c r="D9" s="33"/>
      <c r="E9" s="31"/>
      <c r="F9" s="31"/>
      <c r="G9" s="30">
        <f>G10</f>
        <v>754.8000000000001</v>
      </c>
      <c r="H9" s="30">
        <f>H10</f>
        <v>754.8000000000001</v>
      </c>
    </row>
    <row r="10" spans="1:8" ht="60.75" customHeight="1">
      <c r="A10" s="31" t="s">
        <v>7</v>
      </c>
      <c r="B10" s="34" t="s">
        <v>58</v>
      </c>
      <c r="C10" s="33"/>
      <c r="D10" s="33"/>
      <c r="E10" s="31"/>
      <c r="F10" s="33"/>
      <c r="G10" s="30">
        <f>G11+G12+G13+G14</f>
        <v>754.8000000000001</v>
      </c>
      <c r="H10" s="30">
        <f>H11+H12+H13+H14</f>
        <v>754.8000000000001</v>
      </c>
    </row>
    <row r="11" spans="1:8" ht="24" customHeight="1">
      <c r="A11" s="42" t="s">
        <v>8</v>
      </c>
      <c r="B11" s="43" t="s">
        <v>34</v>
      </c>
      <c r="C11" s="33" t="s">
        <v>14</v>
      </c>
      <c r="D11" s="33" t="s">
        <v>19</v>
      </c>
      <c r="E11" s="35">
        <v>6150073100</v>
      </c>
      <c r="F11" s="33" t="s">
        <v>20</v>
      </c>
      <c r="G11" s="30">
        <v>86.3</v>
      </c>
      <c r="H11" s="30">
        <v>86.3</v>
      </c>
    </row>
    <row r="12" spans="1:8" ht="22.5" customHeight="1">
      <c r="A12" s="42"/>
      <c r="B12" s="43"/>
      <c r="C12" s="33" t="s">
        <v>14</v>
      </c>
      <c r="D12" s="33" t="s">
        <v>19</v>
      </c>
      <c r="E12" s="35">
        <v>6150073100</v>
      </c>
      <c r="F12" s="33" t="s">
        <v>9</v>
      </c>
      <c r="G12" s="30">
        <v>4.3</v>
      </c>
      <c r="H12" s="30">
        <v>4.3</v>
      </c>
    </row>
    <row r="13" spans="1:8" ht="17.25" customHeight="1">
      <c r="A13" s="42" t="s">
        <v>63</v>
      </c>
      <c r="B13" s="43" t="s">
        <v>21</v>
      </c>
      <c r="C13" s="33" t="s">
        <v>14</v>
      </c>
      <c r="D13" s="33" t="s">
        <v>19</v>
      </c>
      <c r="E13" s="35">
        <v>6150073110</v>
      </c>
      <c r="F13" s="33" t="s">
        <v>20</v>
      </c>
      <c r="G13" s="30">
        <v>632.6</v>
      </c>
      <c r="H13" s="30">
        <v>632.6</v>
      </c>
    </row>
    <row r="14" spans="1:8" ht="17.25" customHeight="1">
      <c r="A14" s="42"/>
      <c r="B14" s="43"/>
      <c r="C14" s="33" t="s">
        <v>14</v>
      </c>
      <c r="D14" s="33" t="s">
        <v>19</v>
      </c>
      <c r="E14" s="35">
        <v>6150073110</v>
      </c>
      <c r="F14" s="33" t="s">
        <v>9</v>
      </c>
      <c r="G14" s="30">
        <v>31.6</v>
      </c>
      <c r="H14" s="30">
        <v>31.6</v>
      </c>
    </row>
    <row r="15" spans="1:8" ht="45">
      <c r="A15" s="24" t="s">
        <v>27</v>
      </c>
      <c r="B15" s="23" t="s">
        <v>61</v>
      </c>
      <c r="C15" s="18"/>
      <c r="D15" s="18"/>
      <c r="E15" s="24"/>
      <c r="F15" s="24"/>
      <c r="G15" s="30">
        <f>G16</f>
        <v>14292.8</v>
      </c>
      <c r="H15" s="30">
        <f>H16</f>
        <v>14292.8</v>
      </c>
    </row>
    <row r="16" spans="1:8" ht="43.5" customHeight="1">
      <c r="A16" s="24" t="s">
        <v>12</v>
      </c>
      <c r="B16" s="16" t="s">
        <v>62</v>
      </c>
      <c r="C16" s="18"/>
      <c r="D16" s="18"/>
      <c r="E16" s="24"/>
      <c r="F16" s="18"/>
      <c r="G16" s="30">
        <f>G17</f>
        <v>14292.8</v>
      </c>
      <c r="H16" s="30">
        <f>H17</f>
        <v>14292.8</v>
      </c>
    </row>
    <row r="17" spans="1:8" ht="30">
      <c r="A17" s="24" t="s">
        <v>13</v>
      </c>
      <c r="B17" s="16" t="s">
        <v>22</v>
      </c>
      <c r="C17" s="18" t="s">
        <v>14</v>
      </c>
      <c r="D17" s="18" t="s">
        <v>11</v>
      </c>
      <c r="E17" s="24" t="s">
        <v>23</v>
      </c>
      <c r="F17" s="18" t="s">
        <v>9</v>
      </c>
      <c r="G17" s="30">
        <v>14292.8</v>
      </c>
      <c r="H17" s="30">
        <v>14292.8</v>
      </c>
    </row>
    <row r="18" spans="1:8" ht="30.75" customHeight="1">
      <c r="A18" s="24" t="s">
        <v>28</v>
      </c>
      <c r="B18" s="23" t="s">
        <v>55</v>
      </c>
      <c r="C18" s="18"/>
      <c r="D18" s="18"/>
      <c r="E18" s="24"/>
      <c r="F18" s="24"/>
      <c r="G18" s="30">
        <f>G19</f>
        <v>325664.7</v>
      </c>
      <c r="H18" s="30">
        <f>H19</f>
        <v>298649</v>
      </c>
    </row>
    <row r="19" spans="1:8" ht="81" customHeight="1">
      <c r="A19" s="24" t="s">
        <v>15</v>
      </c>
      <c r="B19" s="16" t="s">
        <v>54</v>
      </c>
      <c r="C19" s="18"/>
      <c r="D19" s="18"/>
      <c r="E19" s="24"/>
      <c r="F19" s="18"/>
      <c r="G19" s="30">
        <f>G20+G21+G22</f>
        <v>325664.7</v>
      </c>
      <c r="H19" s="30">
        <f>H20+H21+H22</f>
        <v>298649</v>
      </c>
    </row>
    <row r="20" spans="1:8" ht="30">
      <c r="A20" s="24" t="s">
        <v>16</v>
      </c>
      <c r="B20" s="16" t="s">
        <v>33</v>
      </c>
      <c r="C20" s="18" t="s">
        <v>14</v>
      </c>
      <c r="D20" s="18" t="s">
        <v>49</v>
      </c>
      <c r="E20" s="24" t="s">
        <v>17</v>
      </c>
      <c r="F20" s="18" t="s">
        <v>50</v>
      </c>
      <c r="G20" s="30">
        <v>42316.2</v>
      </c>
      <c r="H20" s="30">
        <v>61303</v>
      </c>
    </row>
    <row r="21" spans="1:8" ht="47.25" customHeight="1">
      <c r="A21" s="38" t="s">
        <v>65</v>
      </c>
      <c r="B21" s="40" t="s">
        <v>53</v>
      </c>
      <c r="C21" s="18" t="s">
        <v>14</v>
      </c>
      <c r="D21" s="18" t="s">
        <v>67</v>
      </c>
      <c r="E21" s="24" t="s">
        <v>51</v>
      </c>
      <c r="F21" s="18" t="s">
        <v>68</v>
      </c>
      <c r="G21" s="30">
        <v>112411.5</v>
      </c>
      <c r="H21" s="30">
        <v>99297.8</v>
      </c>
    </row>
    <row r="22" spans="1:8" ht="47.25" customHeight="1">
      <c r="A22" s="39"/>
      <c r="B22" s="41"/>
      <c r="C22" s="18" t="s">
        <v>14</v>
      </c>
      <c r="D22" s="18" t="s">
        <v>49</v>
      </c>
      <c r="E22" s="24" t="s">
        <v>51</v>
      </c>
      <c r="F22" s="18" t="s">
        <v>50</v>
      </c>
      <c r="G22" s="30">
        <v>170937</v>
      </c>
      <c r="H22" s="30">
        <v>138048.2</v>
      </c>
    </row>
    <row r="23" spans="1:11" ht="30">
      <c r="A23" s="21" t="s">
        <v>29</v>
      </c>
      <c r="B23" s="23" t="s">
        <v>59</v>
      </c>
      <c r="C23" s="18"/>
      <c r="D23" s="18"/>
      <c r="E23" s="24"/>
      <c r="F23" s="18"/>
      <c r="G23" s="30">
        <f>G24</f>
        <v>7750.7</v>
      </c>
      <c r="H23" s="30">
        <f>H24</f>
        <v>0</v>
      </c>
      <c r="K23" s="12"/>
    </row>
    <row r="24" spans="1:8" ht="45.75" customHeight="1">
      <c r="A24" s="21" t="s">
        <v>24</v>
      </c>
      <c r="B24" s="16" t="s">
        <v>60</v>
      </c>
      <c r="C24" s="18"/>
      <c r="D24" s="18"/>
      <c r="E24" s="24"/>
      <c r="F24" s="18"/>
      <c r="G24" s="30">
        <f>G25</f>
        <v>7750.7</v>
      </c>
      <c r="H24" s="30">
        <f>H25</f>
        <v>0</v>
      </c>
    </row>
    <row r="25" spans="1:8" ht="35.25" customHeight="1">
      <c r="A25" s="21" t="s">
        <v>25</v>
      </c>
      <c r="B25" s="16" t="s">
        <v>38</v>
      </c>
      <c r="C25" s="18" t="s">
        <v>14</v>
      </c>
      <c r="D25" s="18" t="s">
        <v>36</v>
      </c>
      <c r="E25" s="24" t="s">
        <v>37</v>
      </c>
      <c r="F25" s="18" t="s">
        <v>9</v>
      </c>
      <c r="G25" s="30">
        <v>7750.7</v>
      </c>
      <c r="H25" s="30">
        <v>0</v>
      </c>
    </row>
    <row r="26" spans="1:8" ht="42.75" customHeight="1">
      <c r="A26" s="24" t="s">
        <v>41</v>
      </c>
      <c r="B26" s="36" t="s">
        <v>52</v>
      </c>
      <c r="C26" s="18"/>
      <c r="D26" s="18"/>
      <c r="E26" s="24"/>
      <c r="F26" s="18"/>
      <c r="G26" s="30">
        <f>G27</f>
        <v>74273.4</v>
      </c>
      <c r="H26" s="30">
        <f>H27</f>
        <v>68721.8</v>
      </c>
    </row>
    <row r="27" spans="1:8" ht="60" customHeight="1">
      <c r="A27" s="24" t="s">
        <v>42</v>
      </c>
      <c r="B27" s="36" t="s">
        <v>56</v>
      </c>
      <c r="C27" s="18"/>
      <c r="D27" s="18"/>
      <c r="E27" s="24"/>
      <c r="F27" s="18"/>
      <c r="G27" s="30">
        <f>G28</f>
        <v>74273.4</v>
      </c>
      <c r="H27" s="30">
        <f>H28</f>
        <v>68721.8</v>
      </c>
    </row>
    <row r="28" spans="1:8" ht="62.25" customHeight="1">
      <c r="A28" s="24" t="s">
        <v>43</v>
      </c>
      <c r="B28" s="16" t="s">
        <v>44</v>
      </c>
      <c r="C28" s="18" t="s">
        <v>14</v>
      </c>
      <c r="D28" s="18" t="s">
        <v>46</v>
      </c>
      <c r="E28" s="24" t="s">
        <v>45</v>
      </c>
      <c r="F28" s="18" t="s">
        <v>9</v>
      </c>
      <c r="G28" s="30">
        <v>74273.4</v>
      </c>
      <c r="H28" s="30">
        <v>68721.8</v>
      </c>
    </row>
    <row r="29" spans="1:8" ht="19.5" customHeight="1">
      <c r="A29" s="21"/>
      <c r="B29" s="26" t="s">
        <v>32</v>
      </c>
      <c r="C29" s="22"/>
      <c r="D29" s="22"/>
      <c r="E29" s="21"/>
      <c r="F29" s="22"/>
      <c r="G29" s="25">
        <f>G9+G15+G18+G23+G26</f>
        <v>422736.4</v>
      </c>
      <c r="H29" s="25">
        <f>H9+H15+H18+H23+H26</f>
        <v>382418.39999999997</v>
      </c>
    </row>
    <row r="30" spans="1:8" ht="45">
      <c r="A30" s="27" t="s">
        <v>26</v>
      </c>
      <c r="B30" s="37" t="s">
        <v>35</v>
      </c>
      <c r="C30" s="18"/>
      <c r="D30" s="18"/>
      <c r="E30" s="24"/>
      <c r="F30" s="18"/>
      <c r="G30" s="30">
        <f>G31</f>
        <v>0.7</v>
      </c>
      <c r="H30" s="30">
        <f>H31</f>
        <v>0.7</v>
      </c>
    </row>
    <row r="31" spans="1:8" ht="90.75" customHeight="1">
      <c r="A31" s="21" t="s">
        <v>7</v>
      </c>
      <c r="B31" s="37" t="s">
        <v>10</v>
      </c>
      <c r="C31" s="18" t="s">
        <v>14</v>
      </c>
      <c r="D31" s="18" t="s">
        <v>11</v>
      </c>
      <c r="E31" s="24" t="s">
        <v>18</v>
      </c>
      <c r="F31" s="18" t="s">
        <v>9</v>
      </c>
      <c r="G31" s="30">
        <v>0.7</v>
      </c>
      <c r="H31" s="30">
        <v>0.7</v>
      </c>
    </row>
    <row r="32" spans="1:8" ht="19.5" customHeight="1">
      <c r="A32" s="21"/>
      <c r="B32" s="26" t="s">
        <v>30</v>
      </c>
      <c r="C32" s="22"/>
      <c r="D32" s="22"/>
      <c r="E32" s="21"/>
      <c r="F32" s="22"/>
      <c r="G32" s="25">
        <f>+G30</f>
        <v>0.7</v>
      </c>
      <c r="H32" s="25">
        <f>+H30</f>
        <v>0.7</v>
      </c>
    </row>
    <row r="33" spans="1:8" ht="19.5" customHeight="1">
      <c r="A33" s="28"/>
      <c r="B33" s="29" t="s">
        <v>31</v>
      </c>
      <c r="C33" s="19"/>
      <c r="D33" s="19"/>
      <c r="E33" s="20"/>
      <c r="F33" s="19"/>
      <c r="G33" s="25">
        <f>G29+G32</f>
        <v>422737.10000000003</v>
      </c>
      <c r="H33" s="25">
        <f>H29+H32</f>
        <v>382419.1</v>
      </c>
    </row>
    <row r="34" ht="15.75">
      <c r="A34" s="14"/>
    </row>
  </sheetData>
  <sheetProtection/>
  <mergeCells count="16">
    <mergeCell ref="E1:H1"/>
    <mergeCell ref="E2:H2"/>
    <mergeCell ref="H6:H7"/>
    <mergeCell ref="E3:H3"/>
    <mergeCell ref="B6:B7"/>
    <mergeCell ref="C6:F6"/>
    <mergeCell ref="A4:H4"/>
    <mergeCell ref="A5:H5"/>
    <mergeCell ref="G6:G7"/>
    <mergeCell ref="A6:A7"/>
    <mergeCell ref="A21:A22"/>
    <mergeCell ref="B21:B22"/>
    <mergeCell ref="A11:A12"/>
    <mergeCell ref="B11:B12"/>
    <mergeCell ref="A13:A14"/>
    <mergeCell ref="B13:B14"/>
  </mergeCells>
  <printOptions/>
  <pageMargins left="0.7874015748031497" right="0.5905511811023623" top="0.5905511811023623" bottom="0.5905511811023623" header="0" footer="0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2023-11-15T02:44:00Z</cp:lastPrinted>
  <dcterms:created xsi:type="dcterms:W3CDTF">2003-12-05T21:14:57Z</dcterms:created>
  <dcterms:modified xsi:type="dcterms:W3CDTF">2023-12-25T00:32:35Z</dcterms:modified>
  <cp:category/>
  <cp:version/>
  <cp:contentType/>
  <cp:contentStatus/>
</cp:coreProperties>
</file>