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ОЛЕСЯ\Прокуратура\представление июнь 2024\МиСрБ за 2022 год\"/>
    </mc:Choice>
  </mc:AlternateContent>
  <bookViews>
    <workbookView xWindow="-120" yWindow="-120" windowWidth="29040" windowHeight="15840" tabRatio="377"/>
  </bookViews>
  <sheets>
    <sheet name="T14" sheetId="1" r:id="rId1"/>
  </sheets>
  <definedNames>
    <definedName name="ExternalData_1" localSheetId="0">'T14'!$A$8:$F$15</definedName>
    <definedName name="ExternalData_2" localSheetId="0">'T14'!$A$21:$H$28</definedName>
    <definedName name="ExternalData_3" localSheetId="0">'T14'!$A$35:$I$42</definedName>
    <definedName name="ExternalData_4" localSheetId="0">'T14'!$A$48:$Q$55</definedName>
    <definedName name="_xlnm.Print_Titles" localSheetId="0">'T14'!$4:$7</definedName>
  </definedNames>
  <calcPr calcId="152511" iterate="1"/>
</workbook>
</file>

<file path=xl/calcChain.xml><?xml version="1.0" encoding="utf-8"?>
<calcChain xmlns="http://schemas.openxmlformats.org/spreadsheetml/2006/main">
  <c r="E59" i="1" l="1"/>
  <c r="F59" i="1"/>
  <c r="G59" i="1"/>
  <c r="D59" i="1"/>
</calcChain>
</file>

<file path=xl/connections.xml><?xml version="1.0" encoding="utf-8"?>
<connections xmlns="http://schemas.openxmlformats.org/spreadsheetml/2006/main">
  <connection id="1" name="tvrem" type="6" refreshedVersion="6" background="1" saveData="1">
    <textPr prompt="0" sourceFile="C:\Boo_2022\TEMP\tvrem.txt" thousands=" " tab="0" delimiter="#">
      <textFields count="6">
        <textField type="text"/>
        <textField type="text"/>
        <textField/>
        <textField/>
        <textField/>
        <textField/>
      </textFields>
    </textPr>
  </connection>
  <connection id="2" name="tvrem1" type="6" refreshedVersion="6" background="1" saveData="1">
    <textPr prompt="0" sourceFile="C:\Boo_2022\TEMP\tvrem.txt" thousands=" " tab="0" delimiter="#">
      <textFields count="8">
        <textField type="text"/>
        <textField type="text"/>
        <textField/>
        <textField/>
        <textField/>
        <textField/>
        <textField/>
        <textField/>
      </textFields>
    </textPr>
  </connection>
  <connection id="3" name="tvrem2" type="6" refreshedVersion="6" background="1" saveData="1">
    <textPr prompt="0" sourceFile="C:\Boo_2022\TEMP\tvrem.txt" thousands=" " tab="0" delimiter="#">
      <textFields count="9">
        <textField type="text"/>
        <textField type="text"/>
        <textField/>
        <textField/>
        <textField/>
        <textField/>
        <textField/>
        <textField/>
        <textField/>
      </textFields>
    </textPr>
  </connection>
  <connection id="4" name="tvrem3" type="6" refreshedVersion="6" background="1" saveData="1">
    <textPr prompt="0" sourceFile="C:\Boo_2022\TEMP\tvrem.txt" thousands=" " tab="0" delimiter="#">
      <textFields count="17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<sst xmlns="http://schemas.openxmlformats.org/spreadsheetml/2006/main" count="189" uniqueCount="63">
  <si>
    <t>А</t>
  </si>
  <si>
    <t>тыс.руб.</t>
  </si>
  <si>
    <t>Код</t>
  </si>
  <si>
    <t>Б</t>
  </si>
  <si>
    <t>Наименование</t>
  </si>
  <si>
    <t>на конец предыдущего года</t>
  </si>
  <si>
    <t>на конец отчетного года</t>
  </si>
  <si>
    <t>Обязательства без заемных средств</t>
  </si>
  <si>
    <t>Финансовые и другие активы (дебиторская, НДС по приобретенным ценностям, краткосрочные финансовые вложения)</t>
  </si>
  <si>
    <t>на конец преды-дущего года</t>
  </si>
  <si>
    <t>на конец отчет-ного года</t>
  </si>
  <si>
    <t>Cредние организации</t>
  </si>
  <si>
    <t>Всего по обследуемым видам экономической деятельности</t>
  </si>
  <si>
    <t>ОБРАБАТЫВАЮЩИЕ ПРОИЗВОДСТВА</t>
  </si>
  <si>
    <t>16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</si>
  <si>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</si>
  <si>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ТОРГОВЛЯ ОПТОВАЯ И РОЗНИЧНАЯ; РЕМОНТ АВТОТРАНСПОРТНЫХ СРЕДСТВ И МОТОЦИКЛОВ</t>
  </si>
  <si>
    <t>46</t>
  </si>
  <si>
    <t>Торговля оптовая, кроме оптовой торговли автотранспортными средствами и мотоциклами</t>
  </si>
  <si>
    <t>ТРАНСПОРТИРОВКА И ХРАНЕНИЕ</t>
  </si>
  <si>
    <t>52</t>
  </si>
  <si>
    <t>Складское хозяйство и вспомогательная транспортная деятельность</t>
  </si>
  <si>
    <t/>
  </si>
  <si>
    <t>101.АГ</t>
  </si>
  <si>
    <t>C</t>
  </si>
  <si>
    <t>G</t>
  </si>
  <si>
    <t>H</t>
  </si>
  <si>
    <t>Займы и кредиты</t>
  </si>
  <si>
    <t>Кредиторская задолженность</t>
  </si>
  <si>
    <t>Другие краткосрочные обязательства</t>
  </si>
  <si>
    <t>5</t>
  </si>
  <si>
    <t>6</t>
  </si>
  <si>
    <t>-</t>
  </si>
  <si>
    <t>Наименование разреза</t>
  </si>
  <si>
    <t>Доходы и расходы по обычным видам деятельности</t>
  </si>
  <si>
    <t>Сальдо прочих доходов и расходов</t>
  </si>
  <si>
    <t>Прибыль (убыток) до налого-облажения</t>
  </si>
  <si>
    <t>Налог на при-быль (дохо-ды) с учетом прочих плате-жей (поступ-лений)</t>
  </si>
  <si>
    <t>Чистая прибыль (убыток ) отчетного периода</t>
  </si>
  <si>
    <t>Выручка</t>
  </si>
  <si>
    <t>Затраты на производство продаж</t>
  </si>
  <si>
    <t>Прибыль, убыток (-) от продаж</t>
  </si>
  <si>
    <t>Коли-чество органи-заций, единиц</t>
  </si>
  <si>
    <t>Прибыль, убыток (-) до налого-обложения</t>
  </si>
  <si>
    <t>Организации, получившие прибыль</t>
  </si>
  <si>
    <t>Организации, получившие убыток</t>
  </si>
  <si>
    <t>Прибыль, убы-ток (-) до нало-гообложения за аналогичный период преды-дущего года</t>
  </si>
  <si>
    <t>Темп роста прибыли    в %</t>
  </si>
  <si>
    <t>Сумма убытка за соответ-ствующий период предыдущего года</t>
  </si>
  <si>
    <t>Количество организаций, получивших убыток за предыдуший год (единиц)</t>
  </si>
  <si>
    <t>Сумма прибыли за соответству-ющий период предыдущего года</t>
  </si>
  <si>
    <t>Темп роста убытка        в %</t>
  </si>
  <si>
    <t>Темп роста суммы прибыли    в %</t>
  </si>
  <si>
    <t>количе-ство орга-низаций, единиц</t>
  </si>
  <si>
    <t>в % к общему количе-ству</t>
  </si>
  <si>
    <t>прибыль до налого-обложения</t>
  </si>
  <si>
    <t>убыток</t>
  </si>
  <si>
    <t>12</t>
  </si>
  <si>
    <t>13</t>
  </si>
  <si>
    <t>14</t>
  </si>
  <si>
    <t>15</t>
  </si>
  <si>
    <t xml:space="preserve">г. Усть-Кут </t>
  </si>
  <si>
    <t>Отдельные показатели, характеризующие имущественное и финансовое состояние организаций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</si>
</sst>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2" x14ac:knownFonts="1">
    <font>
      <sz val="10"/>
      <name val="Arial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"/>
      <family val="1"/>
    </font>
    <font>
      <b/>
      <sz val="10"/>
      <name val="Times New Roman CYR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Calibri"/>
      <family val="1"/>
      <charset val="204"/>
      <scheme val="minor"/>
    </font>
    <font>
      <b/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1">
    <xf numFmtId="0" fontId="0" fillId="0" borderId="0" xfId="0"/>
    <xf numFmtId="43" fontId="6" fillId="2" borderId="1" xfId="1" applyFont="1" applyFill="1" applyBorder="1" applyAlignment="1">
      <alignment horizontal="right" wrapText="1"/>
    </xf>
    <xf numFmtId="49" fontId="10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49" fontId="4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49" fontId="3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/>
    <xf numFmtId="0" fontId="7" fillId="2" borderId="0" xfId="0" applyFont="1" applyFill="1"/>
    <xf numFmtId="49" fontId="6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wrapText="1"/>
    </xf>
    <xf numFmtId="43" fontId="6" fillId="2" borderId="1" xfId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 wrapText="1"/>
    </xf>
    <xf numFmtId="49" fontId="5" fillId="2" borderId="0" xfId="0" applyNumberFormat="1" applyFont="1" applyFill="1"/>
    <xf numFmtId="49" fontId="1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 wrapText="1"/>
    </xf>
    <xf numFmtId="0" fontId="3" fillId="2" borderId="0" xfId="0" applyFont="1" applyFill="1"/>
    <xf numFmtId="0" fontId="0" fillId="2" borderId="2" xfId="0" applyFill="1" applyBorder="1"/>
    <xf numFmtId="1" fontId="3" fillId="2" borderId="0" xfId="0" applyNumberFormat="1" applyFont="1" applyFill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0" xfId="0" applyFont="1" applyFill="1"/>
    <xf numFmtId="49" fontId="9" fillId="2" borderId="1" xfId="0" applyNumberFormat="1" applyFont="1" applyFill="1" applyBorder="1"/>
    <xf numFmtId="49" fontId="7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 indent="3"/>
    </xf>
    <xf numFmtId="49" fontId="5" fillId="2" borderId="1" xfId="0" applyNumberFormat="1" applyFont="1" applyFill="1" applyBorder="1"/>
    <xf numFmtId="49" fontId="1" fillId="2" borderId="1" xfId="0" applyNumberFormat="1" applyFont="1" applyFill="1" applyBorder="1" applyAlignment="1">
      <alignment wrapText="1"/>
    </xf>
    <xf numFmtId="43" fontId="3" fillId="2" borderId="1" xfId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 indent="3"/>
    </xf>
    <xf numFmtId="1" fontId="3" fillId="2" borderId="0" xfId="0" applyNumberFormat="1" applyFont="1" applyFill="1" applyAlignment="1">
      <alignment horizontal="right" indent="3"/>
    </xf>
    <xf numFmtId="49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1" fontId="1" fillId="2" borderId="0" xfId="0" applyNumberFormat="1" applyFont="1" applyFill="1" applyAlignment="1">
      <alignment horizontal="right"/>
    </xf>
    <xf numFmtId="43" fontId="1" fillId="2" borderId="0" xfId="1" applyFont="1" applyFill="1" applyAlignment="1">
      <alignment horizontal="right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4" adjustColumnWidth="0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3" adjustColumnWidth="0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2" adjustColumnWidth="0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1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75" zoomScaleNormal="75" workbookViewId="0">
      <selection activeCell="D57" sqref="D57"/>
    </sheetView>
  </sheetViews>
  <sheetFormatPr defaultColWidth="8.88671875" defaultRowHeight="13.2" x14ac:dyDescent="0.25"/>
  <cols>
    <col min="1" max="1" width="14" style="56" customWidth="1"/>
    <col min="2" max="2" width="56.109375" style="57" customWidth="1"/>
    <col min="3" max="3" width="18.44140625" style="58" customWidth="1"/>
    <col min="4" max="4" width="16.88671875" style="58" customWidth="1"/>
    <col min="5" max="5" width="10.44140625" style="58" customWidth="1"/>
    <col min="6" max="6" width="12.6640625" style="58" customWidth="1"/>
    <col min="7" max="7" width="14.5546875" style="16" customWidth="1"/>
    <col min="8" max="10" width="8.88671875" style="16"/>
    <col min="11" max="11" width="14.33203125" style="16" customWidth="1"/>
    <col min="12" max="16384" width="8.88671875" style="16"/>
  </cols>
  <sheetData>
    <row r="1" spans="1:6" s="2" customFormat="1" ht="27" customHeight="1" x14ac:dyDescent="0.25">
      <c r="B1" s="80" t="s">
        <v>62</v>
      </c>
      <c r="C1" s="80"/>
      <c r="D1" s="80"/>
      <c r="E1" s="80"/>
    </row>
    <row r="2" spans="1:6" s="2" customFormat="1" ht="17.399999999999999" customHeight="1" x14ac:dyDescent="0.25">
      <c r="B2" s="80" t="s">
        <v>11</v>
      </c>
      <c r="C2" s="80"/>
      <c r="D2" s="80"/>
      <c r="E2" s="80"/>
    </row>
    <row r="3" spans="1:6" s="2" customFormat="1" ht="18.600000000000001" customHeight="1" x14ac:dyDescent="0.25">
      <c r="B3" s="80" t="s">
        <v>61</v>
      </c>
      <c r="C3" s="80"/>
      <c r="D3" s="80"/>
      <c r="E3" s="80"/>
    </row>
    <row r="4" spans="1:6" s="3" customFormat="1" x14ac:dyDescent="0.25">
      <c r="F4" s="4" t="s">
        <v>1</v>
      </c>
    </row>
    <row r="5" spans="1:6" s="3" customFormat="1" ht="39.6" customHeight="1" x14ac:dyDescent="0.25">
      <c r="A5" s="79" t="s">
        <v>2</v>
      </c>
      <c r="B5" s="79" t="s">
        <v>4</v>
      </c>
      <c r="C5" s="79" t="s">
        <v>8</v>
      </c>
      <c r="D5" s="68"/>
      <c r="E5" s="79" t="s">
        <v>7</v>
      </c>
      <c r="F5" s="68"/>
    </row>
    <row r="6" spans="1:6" s="3" customFormat="1" ht="63.75" customHeight="1" x14ac:dyDescent="0.25">
      <c r="A6" s="79"/>
      <c r="B6" s="68"/>
      <c r="C6" s="5" t="s">
        <v>5</v>
      </c>
      <c r="D6" s="5" t="s">
        <v>6</v>
      </c>
      <c r="E6" s="5" t="s">
        <v>9</v>
      </c>
      <c r="F6" s="5" t="s">
        <v>10</v>
      </c>
    </row>
    <row r="7" spans="1:6" s="7" customFormat="1" ht="10.95" customHeight="1" x14ac:dyDescent="0.25">
      <c r="A7" s="6" t="s">
        <v>0</v>
      </c>
      <c r="B7" s="6" t="s">
        <v>3</v>
      </c>
      <c r="C7" s="6">
        <v>1</v>
      </c>
      <c r="D7" s="6">
        <v>2</v>
      </c>
      <c r="E7" s="6">
        <v>3</v>
      </c>
      <c r="F7" s="6">
        <v>4</v>
      </c>
    </row>
    <row r="8" spans="1:6" s="11" customFormat="1" x14ac:dyDescent="0.25">
      <c r="A8" s="8" t="s">
        <v>22</v>
      </c>
      <c r="B8" s="9"/>
      <c r="C8" s="10"/>
      <c r="D8" s="10"/>
      <c r="E8" s="10"/>
      <c r="F8" s="10"/>
    </row>
    <row r="9" spans="1:6" s="11" customFormat="1" x14ac:dyDescent="0.25">
      <c r="A9" s="8" t="s">
        <v>23</v>
      </c>
      <c r="B9" s="12" t="s">
        <v>12</v>
      </c>
      <c r="C9" s="10">
        <v>1096830</v>
      </c>
      <c r="D9" s="10">
        <v>1153411</v>
      </c>
      <c r="E9" s="10">
        <v>1023951</v>
      </c>
      <c r="F9" s="10">
        <v>917440</v>
      </c>
    </row>
    <row r="10" spans="1:6" s="11" customFormat="1" x14ac:dyDescent="0.25">
      <c r="A10" s="8" t="s">
        <v>24</v>
      </c>
      <c r="B10" s="12" t="s">
        <v>13</v>
      </c>
      <c r="C10" s="10">
        <v>831559</v>
      </c>
      <c r="D10" s="10">
        <v>771617</v>
      </c>
      <c r="E10" s="10">
        <v>590454</v>
      </c>
      <c r="F10" s="10">
        <v>469594</v>
      </c>
    </row>
    <row r="11" spans="1:6" ht="39.6" x14ac:dyDescent="0.25">
      <c r="A11" s="13" t="s">
        <v>14</v>
      </c>
      <c r="B11" s="14" t="s">
        <v>15</v>
      </c>
      <c r="C11" s="15">
        <v>831559</v>
      </c>
      <c r="D11" s="15">
        <v>771617</v>
      </c>
      <c r="E11" s="15">
        <v>590454</v>
      </c>
      <c r="F11" s="15">
        <v>469594</v>
      </c>
    </row>
    <row r="12" spans="1:6" s="11" customFormat="1" ht="26.4" x14ac:dyDescent="0.25">
      <c r="A12" s="8" t="s">
        <v>25</v>
      </c>
      <c r="B12" s="12" t="s">
        <v>16</v>
      </c>
      <c r="C12" s="10">
        <v>70393</v>
      </c>
      <c r="D12" s="10">
        <v>154074</v>
      </c>
      <c r="E12" s="10">
        <v>11758</v>
      </c>
      <c r="F12" s="10">
        <v>32284</v>
      </c>
    </row>
    <row r="13" spans="1:6" ht="26.4" x14ac:dyDescent="0.25">
      <c r="A13" s="13" t="s">
        <v>17</v>
      </c>
      <c r="B13" s="14" t="s">
        <v>18</v>
      </c>
      <c r="C13" s="15">
        <v>70393</v>
      </c>
      <c r="D13" s="15">
        <v>154074</v>
      </c>
      <c r="E13" s="15">
        <v>11758</v>
      </c>
      <c r="F13" s="15">
        <v>32284</v>
      </c>
    </row>
    <row r="14" spans="1:6" s="11" customFormat="1" x14ac:dyDescent="0.25">
      <c r="A14" s="8" t="s">
        <v>26</v>
      </c>
      <c r="B14" s="12" t="s">
        <v>19</v>
      </c>
      <c r="C14" s="10">
        <v>194878</v>
      </c>
      <c r="D14" s="10">
        <v>227720</v>
      </c>
      <c r="E14" s="10">
        <v>421739</v>
      </c>
      <c r="F14" s="10">
        <v>415562</v>
      </c>
    </row>
    <row r="15" spans="1:6" ht="26.4" x14ac:dyDescent="0.25">
      <c r="A15" s="13" t="s">
        <v>20</v>
      </c>
      <c r="B15" s="14" t="s">
        <v>21</v>
      </c>
      <c r="C15" s="15">
        <v>194878</v>
      </c>
      <c r="D15" s="15">
        <v>227720</v>
      </c>
      <c r="E15" s="15">
        <v>421739</v>
      </c>
      <c r="F15" s="15">
        <v>415562</v>
      </c>
    </row>
    <row r="17" spans="1:9" s="3" customFormat="1" x14ac:dyDescent="0.25">
      <c r="A17" s="17"/>
      <c r="B17" s="17"/>
      <c r="C17" s="17"/>
      <c r="D17" s="17"/>
      <c r="E17" s="17"/>
      <c r="F17" s="17"/>
      <c r="G17" s="17"/>
      <c r="H17" s="17" t="s">
        <v>1</v>
      </c>
    </row>
    <row r="18" spans="1:9" s="3" customFormat="1" ht="27" customHeight="1" x14ac:dyDescent="0.25">
      <c r="A18" s="60" t="s">
        <v>2</v>
      </c>
      <c r="B18" s="60" t="s">
        <v>4</v>
      </c>
      <c r="C18" s="60" t="s">
        <v>27</v>
      </c>
      <c r="D18" s="68"/>
      <c r="E18" s="60" t="s">
        <v>28</v>
      </c>
      <c r="F18" s="68"/>
      <c r="G18" s="60" t="s">
        <v>29</v>
      </c>
      <c r="H18" s="68"/>
    </row>
    <row r="19" spans="1:9" s="3" customFormat="1" ht="39.6" customHeight="1" x14ac:dyDescent="0.25">
      <c r="A19" s="60"/>
      <c r="B19" s="68"/>
      <c r="C19" s="5" t="s">
        <v>5</v>
      </c>
      <c r="D19" s="5" t="s">
        <v>6</v>
      </c>
      <c r="E19" s="5" t="s">
        <v>5</v>
      </c>
      <c r="F19" s="5" t="s">
        <v>6</v>
      </c>
      <c r="G19" s="5" t="s">
        <v>5</v>
      </c>
      <c r="H19" s="5" t="s">
        <v>6</v>
      </c>
    </row>
    <row r="20" spans="1:9" s="7" customFormat="1" ht="10.199999999999999" x14ac:dyDescent="0.25">
      <c r="A20" s="18" t="s">
        <v>0</v>
      </c>
      <c r="B20" s="18" t="s">
        <v>3</v>
      </c>
      <c r="C20" s="18">
        <v>1</v>
      </c>
      <c r="D20" s="18">
        <v>2</v>
      </c>
      <c r="E20" s="18">
        <v>3</v>
      </c>
      <c r="F20" s="18">
        <v>4</v>
      </c>
      <c r="G20" s="18" t="s">
        <v>30</v>
      </c>
      <c r="H20" s="18" t="s">
        <v>31</v>
      </c>
    </row>
    <row r="21" spans="1:9" s="23" customFormat="1" x14ac:dyDescent="0.25">
      <c r="A21" s="19" t="s">
        <v>22</v>
      </c>
      <c r="B21" s="20"/>
      <c r="C21" s="21"/>
      <c r="D21" s="21"/>
      <c r="E21" s="21"/>
      <c r="F21" s="21"/>
      <c r="G21" s="22"/>
      <c r="H21" s="22"/>
    </row>
    <row r="22" spans="1:9" s="23" customFormat="1" x14ac:dyDescent="0.25">
      <c r="A22" s="19" t="s">
        <v>23</v>
      </c>
      <c r="B22" s="24" t="s">
        <v>12</v>
      </c>
      <c r="C22" s="21" t="s">
        <v>32</v>
      </c>
      <c r="D22" s="21" t="s">
        <v>32</v>
      </c>
      <c r="E22" s="21">
        <v>837745</v>
      </c>
      <c r="F22" s="21">
        <v>701329</v>
      </c>
      <c r="G22" s="22">
        <v>18490</v>
      </c>
      <c r="H22" s="22">
        <v>20267</v>
      </c>
    </row>
    <row r="23" spans="1:9" s="23" customFormat="1" x14ac:dyDescent="0.25">
      <c r="A23" s="19" t="s">
        <v>24</v>
      </c>
      <c r="B23" s="24" t="s">
        <v>13</v>
      </c>
      <c r="C23" s="21" t="s">
        <v>32</v>
      </c>
      <c r="D23" s="21" t="s">
        <v>32</v>
      </c>
      <c r="E23" s="21">
        <v>477547</v>
      </c>
      <c r="F23" s="21">
        <v>352558</v>
      </c>
      <c r="G23" s="22" t="s">
        <v>32</v>
      </c>
      <c r="H23" s="22" t="s">
        <v>32</v>
      </c>
    </row>
    <row r="24" spans="1:9" ht="39.6" x14ac:dyDescent="0.25">
      <c r="A24" s="25" t="s">
        <v>14</v>
      </c>
      <c r="B24" s="26" t="s">
        <v>15</v>
      </c>
      <c r="C24" s="27" t="s">
        <v>32</v>
      </c>
      <c r="D24" s="27" t="s">
        <v>32</v>
      </c>
      <c r="E24" s="27">
        <v>477547</v>
      </c>
      <c r="F24" s="27">
        <v>352558</v>
      </c>
      <c r="G24" s="28" t="s">
        <v>32</v>
      </c>
      <c r="H24" s="28" t="s">
        <v>32</v>
      </c>
    </row>
    <row r="25" spans="1:9" s="23" customFormat="1" ht="26.4" x14ac:dyDescent="0.25">
      <c r="A25" s="19" t="s">
        <v>25</v>
      </c>
      <c r="B25" s="24" t="s">
        <v>16</v>
      </c>
      <c r="C25" s="21" t="s">
        <v>32</v>
      </c>
      <c r="D25" s="21" t="s">
        <v>32</v>
      </c>
      <c r="E25" s="21">
        <v>7137</v>
      </c>
      <c r="F25" s="21">
        <v>27663</v>
      </c>
      <c r="G25" s="22" t="s">
        <v>32</v>
      </c>
      <c r="H25" s="22" t="s">
        <v>32</v>
      </c>
    </row>
    <row r="26" spans="1:9" ht="26.4" x14ac:dyDescent="0.25">
      <c r="A26" s="25" t="s">
        <v>17</v>
      </c>
      <c r="B26" s="26" t="s">
        <v>18</v>
      </c>
      <c r="C26" s="27" t="s">
        <v>32</v>
      </c>
      <c r="D26" s="27" t="s">
        <v>32</v>
      </c>
      <c r="E26" s="27">
        <v>7137</v>
      </c>
      <c r="F26" s="27">
        <v>27663</v>
      </c>
      <c r="G26" s="28" t="s">
        <v>32</v>
      </c>
      <c r="H26" s="28" t="s">
        <v>32</v>
      </c>
    </row>
    <row r="27" spans="1:9" s="23" customFormat="1" x14ac:dyDescent="0.25">
      <c r="A27" s="19" t="s">
        <v>26</v>
      </c>
      <c r="B27" s="24" t="s">
        <v>19</v>
      </c>
      <c r="C27" s="21" t="s">
        <v>32</v>
      </c>
      <c r="D27" s="21" t="s">
        <v>32</v>
      </c>
      <c r="E27" s="21">
        <v>353061</v>
      </c>
      <c r="F27" s="21">
        <v>321108</v>
      </c>
      <c r="G27" s="22">
        <v>18490</v>
      </c>
      <c r="H27" s="22">
        <v>20267</v>
      </c>
    </row>
    <row r="28" spans="1:9" ht="26.4" x14ac:dyDescent="0.25">
      <c r="A28" s="25" t="s">
        <v>20</v>
      </c>
      <c r="B28" s="26" t="s">
        <v>21</v>
      </c>
      <c r="C28" s="27" t="s">
        <v>32</v>
      </c>
      <c r="D28" s="27" t="s">
        <v>32</v>
      </c>
      <c r="E28" s="27">
        <v>353061</v>
      </c>
      <c r="F28" s="27">
        <v>321108</v>
      </c>
      <c r="G28" s="28">
        <v>18490</v>
      </c>
      <c r="H28" s="28">
        <v>20267</v>
      </c>
    </row>
    <row r="30" spans="1:9" s="30" customFormat="1" x14ac:dyDescent="0.25">
      <c r="A30" s="29"/>
      <c r="B30" s="29"/>
      <c r="C30" s="66" t="s">
        <v>1</v>
      </c>
      <c r="D30" s="67"/>
      <c r="E30" s="67"/>
      <c r="F30" s="67"/>
      <c r="G30" s="67"/>
      <c r="H30" s="67"/>
      <c r="I30" s="67"/>
    </row>
    <row r="31" spans="1:9" s="30" customFormat="1" ht="27.6" customHeight="1" x14ac:dyDescent="0.25">
      <c r="A31" s="61" t="s">
        <v>2</v>
      </c>
      <c r="B31" s="61" t="s">
        <v>33</v>
      </c>
      <c r="C31" s="69" t="s">
        <v>34</v>
      </c>
      <c r="D31" s="70"/>
      <c r="E31" s="71"/>
      <c r="F31" s="72" t="s">
        <v>35</v>
      </c>
      <c r="G31" s="75" t="s">
        <v>36</v>
      </c>
      <c r="H31" s="72" t="s">
        <v>37</v>
      </c>
      <c r="I31" s="72" t="s">
        <v>38</v>
      </c>
    </row>
    <row r="32" spans="1:9" s="30" customFormat="1" ht="17.399999999999999" customHeight="1" x14ac:dyDescent="0.25">
      <c r="A32" s="61"/>
      <c r="B32" s="68"/>
      <c r="C32" s="78" t="s">
        <v>39</v>
      </c>
      <c r="D32" s="78" t="s">
        <v>40</v>
      </c>
      <c r="E32" s="78" t="s">
        <v>41</v>
      </c>
      <c r="F32" s="73"/>
      <c r="G32" s="76"/>
      <c r="H32" s="73"/>
      <c r="I32" s="73"/>
    </row>
    <row r="33" spans="1:17" s="30" customFormat="1" ht="37.200000000000003" customHeight="1" x14ac:dyDescent="0.25">
      <c r="A33" s="61"/>
      <c r="B33" s="68"/>
      <c r="C33" s="68"/>
      <c r="D33" s="68"/>
      <c r="E33" s="68"/>
      <c r="F33" s="74"/>
      <c r="G33" s="77"/>
      <c r="H33" s="74"/>
      <c r="I33" s="74"/>
    </row>
    <row r="34" spans="1:17" s="30" customFormat="1" x14ac:dyDescent="0.25">
      <c r="A34" s="31" t="s">
        <v>0</v>
      </c>
      <c r="B34" s="31" t="s">
        <v>3</v>
      </c>
      <c r="C34" s="5">
        <v>1</v>
      </c>
      <c r="D34" s="5">
        <v>2</v>
      </c>
      <c r="E34" s="5">
        <v>3</v>
      </c>
      <c r="F34" s="5">
        <v>4</v>
      </c>
      <c r="G34" s="5">
        <v>5</v>
      </c>
      <c r="H34" s="5">
        <v>6</v>
      </c>
      <c r="I34" s="5">
        <v>7</v>
      </c>
    </row>
    <row r="35" spans="1:17" s="23" customFormat="1" x14ac:dyDescent="0.25">
      <c r="A35" s="19" t="s">
        <v>22</v>
      </c>
      <c r="B35" s="20"/>
      <c r="C35" s="21"/>
      <c r="D35" s="21"/>
      <c r="E35" s="21"/>
      <c r="F35" s="21"/>
      <c r="G35" s="21"/>
      <c r="H35" s="32"/>
      <c r="I35" s="21"/>
    </row>
    <row r="36" spans="1:17" s="23" customFormat="1" x14ac:dyDescent="0.25">
      <c r="A36" s="19" t="s">
        <v>23</v>
      </c>
      <c r="B36" s="24" t="s">
        <v>12</v>
      </c>
      <c r="C36" s="21">
        <v>4705404</v>
      </c>
      <c r="D36" s="21">
        <v>4143480</v>
      </c>
      <c r="E36" s="21">
        <v>561924</v>
      </c>
      <c r="F36" s="21">
        <v>31987</v>
      </c>
      <c r="G36" s="33">
        <v>593911</v>
      </c>
      <c r="H36" s="32">
        <v>124512</v>
      </c>
      <c r="I36" s="21">
        <v>469399</v>
      </c>
    </row>
    <row r="37" spans="1:17" s="23" customFormat="1" x14ac:dyDescent="0.25">
      <c r="A37" s="19" t="s">
        <v>24</v>
      </c>
      <c r="B37" s="24" t="s">
        <v>13</v>
      </c>
      <c r="C37" s="21">
        <v>2015168</v>
      </c>
      <c r="D37" s="21">
        <v>1635433</v>
      </c>
      <c r="E37" s="21">
        <v>379735</v>
      </c>
      <c r="F37" s="21">
        <v>34006</v>
      </c>
      <c r="G37" s="21">
        <v>413741</v>
      </c>
      <c r="H37" s="32">
        <v>83390</v>
      </c>
      <c r="I37" s="21">
        <v>330351</v>
      </c>
    </row>
    <row r="38" spans="1:17" ht="39.6" x14ac:dyDescent="0.25">
      <c r="A38" s="25" t="s">
        <v>14</v>
      </c>
      <c r="B38" s="26" t="s">
        <v>15</v>
      </c>
      <c r="C38" s="27">
        <v>2015168</v>
      </c>
      <c r="D38" s="27">
        <v>1635433</v>
      </c>
      <c r="E38" s="27">
        <v>379735</v>
      </c>
      <c r="F38" s="27">
        <v>34006</v>
      </c>
      <c r="G38" s="27">
        <v>413741</v>
      </c>
      <c r="H38" s="34">
        <v>83390</v>
      </c>
      <c r="I38" s="27">
        <v>330351</v>
      </c>
    </row>
    <row r="39" spans="1:17" s="23" customFormat="1" ht="26.4" x14ac:dyDescent="0.25">
      <c r="A39" s="19" t="s">
        <v>25</v>
      </c>
      <c r="B39" s="24" t="s">
        <v>16</v>
      </c>
      <c r="C39" s="21">
        <v>1350628</v>
      </c>
      <c r="D39" s="21">
        <v>1284555</v>
      </c>
      <c r="E39" s="21">
        <v>66073</v>
      </c>
      <c r="F39" s="21">
        <v>12731</v>
      </c>
      <c r="G39" s="21">
        <v>78804</v>
      </c>
      <c r="H39" s="32">
        <v>18356</v>
      </c>
      <c r="I39" s="21">
        <v>60448</v>
      </c>
    </row>
    <row r="40" spans="1:17" ht="26.4" x14ac:dyDescent="0.25">
      <c r="A40" s="25" t="s">
        <v>17</v>
      </c>
      <c r="B40" s="26" t="s">
        <v>18</v>
      </c>
      <c r="C40" s="27">
        <v>1350628</v>
      </c>
      <c r="D40" s="27">
        <v>1284555</v>
      </c>
      <c r="E40" s="27">
        <v>66073</v>
      </c>
      <c r="F40" s="27">
        <v>12731</v>
      </c>
      <c r="G40" s="27">
        <v>78804</v>
      </c>
      <c r="H40" s="34">
        <v>18356</v>
      </c>
      <c r="I40" s="27">
        <v>60448</v>
      </c>
    </row>
    <row r="41" spans="1:17" s="23" customFormat="1" x14ac:dyDescent="0.25">
      <c r="A41" s="19" t="s">
        <v>26</v>
      </c>
      <c r="B41" s="24" t="s">
        <v>19</v>
      </c>
      <c r="C41" s="21">
        <v>1339608</v>
      </c>
      <c r="D41" s="21">
        <v>1223492</v>
      </c>
      <c r="E41" s="21">
        <v>116116</v>
      </c>
      <c r="F41" s="21">
        <v>-14750</v>
      </c>
      <c r="G41" s="21">
        <v>101366</v>
      </c>
      <c r="H41" s="32">
        <v>22766</v>
      </c>
      <c r="I41" s="21">
        <v>78600</v>
      </c>
    </row>
    <row r="42" spans="1:17" ht="26.4" x14ac:dyDescent="0.25">
      <c r="A42" s="25" t="s">
        <v>20</v>
      </c>
      <c r="B42" s="26" t="s">
        <v>21</v>
      </c>
      <c r="C42" s="27">
        <v>1339608</v>
      </c>
      <c r="D42" s="27">
        <v>1223492</v>
      </c>
      <c r="E42" s="27">
        <v>116116</v>
      </c>
      <c r="F42" s="27">
        <v>-14750</v>
      </c>
      <c r="G42" s="27">
        <v>101366</v>
      </c>
      <c r="H42" s="34">
        <v>22766</v>
      </c>
      <c r="I42" s="27">
        <v>78600</v>
      </c>
    </row>
    <row r="44" spans="1:17" ht="12.75" customHeight="1" x14ac:dyDescent="0.25">
      <c r="A44" s="35"/>
      <c r="B44" s="36"/>
      <c r="C44" s="37"/>
      <c r="D44" s="37"/>
      <c r="E44" s="37"/>
      <c r="F44" s="38"/>
      <c r="G44" s="37"/>
      <c r="H44" s="37"/>
      <c r="I44" s="38"/>
      <c r="K44" s="39"/>
      <c r="L44" s="40"/>
      <c r="M44" s="37"/>
      <c r="O44" s="41"/>
      <c r="P44" s="41"/>
      <c r="Q44" s="42" t="s">
        <v>1</v>
      </c>
    </row>
    <row r="45" spans="1:17" ht="24.75" customHeight="1" x14ac:dyDescent="0.25">
      <c r="A45" s="60" t="s">
        <v>2</v>
      </c>
      <c r="B45" s="62" t="s">
        <v>4</v>
      </c>
      <c r="C45" s="60" t="s">
        <v>42</v>
      </c>
      <c r="D45" s="65" t="s">
        <v>43</v>
      </c>
      <c r="E45" s="60" t="s">
        <v>44</v>
      </c>
      <c r="F45" s="61"/>
      <c r="G45" s="61"/>
      <c r="H45" s="60" t="s">
        <v>45</v>
      </c>
      <c r="I45" s="61"/>
      <c r="J45" s="61"/>
      <c r="K45" s="62" t="s">
        <v>46</v>
      </c>
      <c r="L45" s="60" t="s">
        <v>47</v>
      </c>
      <c r="M45" s="60" t="s">
        <v>48</v>
      </c>
      <c r="N45" s="60" t="s">
        <v>49</v>
      </c>
      <c r="O45" s="60" t="s">
        <v>50</v>
      </c>
      <c r="P45" s="60" t="s">
        <v>51</v>
      </c>
      <c r="Q45" s="60" t="s">
        <v>52</v>
      </c>
    </row>
    <row r="46" spans="1:17" ht="84.75" customHeight="1" x14ac:dyDescent="0.25">
      <c r="A46" s="60"/>
      <c r="B46" s="64"/>
      <c r="C46" s="61"/>
      <c r="D46" s="65"/>
      <c r="E46" s="43" t="s">
        <v>53</v>
      </c>
      <c r="F46" s="43" t="s">
        <v>54</v>
      </c>
      <c r="G46" s="43" t="s">
        <v>55</v>
      </c>
      <c r="H46" s="43" t="s">
        <v>53</v>
      </c>
      <c r="I46" s="43" t="s">
        <v>54</v>
      </c>
      <c r="J46" s="43" t="s">
        <v>56</v>
      </c>
      <c r="K46" s="63"/>
      <c r="L46" s="61"/>
      <c r="M46" s="61"/>
      <c r="N46" s="61"/>
      <c r="O46" s="61"/>
      <c r="P46" s="61"/>
      <c r="Q46" s="61"/>
    </row>
    <row r="47" spans="1:17" s="45" customFormat="1" x14ac:dyDescent="0.2">
      <c r="A47" s="18" t="s">
        <v>0</v>
      </c>
      <c r="B47" s="18" t="s">
        <v>3</v>
      </c>
      <c r="C47" s="43">
        <v>1</v>
      </c>
      <c r="D47" s="44">
        <v>2</v>
      </c>
      <c r="E47" s="43">
        <v>3</v>
      </c>
      <c r="F47" s="43">
        <v>4</v>
      </c>
      <c r="G47" s="43">
        <v>5</v>
      </c>
      <c r="H47" s="43">
        <v>6</v>
      </c>
      <c r="I47" s="43">
        <v>7</v>
      </c>
      <c r="J47" s="43">
        <v>8</v>
      </c>
      <c r="K47" s="43">
        <v>9</v>
      </c>
      <c r="L47" s="43">
        <v>10</v>
      </c>
      <c r="M47" s="43">
        <v>11</v>
      </c>
      <c r="N47" s="43" t="s">
        <v>57</v>
      </c>
      <c r="O47" s="43" t="s">
        <v>58</v>
      </c>
      <c r="P47" s="43" t="s">
        <v>59</v>
      </c>
      <c r="Q47" s="43" t="s">
        <v>60</v>
      </c>
    </row>
    <row r="48" spans="1:17" s="23" customFormat="1" x14ac:dyDescent="0.25">
      <c r="A48" s="46" t="s">
        <v>22</v>
      </c>
      <c r="B48" s="47"/>
      <c r="C48" s="21"/>
      <c r="D48" s="33"/>
      <c r="E48" s="21"/>
      <c r="F48" s="48"/>
      <c r="G48" s="21"/>
      <c r="H48" s="21"/>
      <c r="I48" s="48"/>
      <c r="J48" s="21"/>
      <c r="K48" s="32"/>
      <c r="L48" s="48"/>
      <c r="M48" s="21"/>
      <c r="N48" s="49"/>
      <c r="O48" s="21"/>
      <c r="P48" s="48"/>
      <c r="Q48" s="48"/>
    </row>
    <row r="49" spans="1:17" s="23" customFormat="1" x14ac:dyDescent="0.25">
      <c r="A49" s="46" t="s">
        <v>23</v>
      </c>
      <c r="B49" s="47" t="s">
        <v>12</v>
      </c>
      <c r="C49" s="21">
        <v>5</v>
      </c>
      <c r="D49" s="33">
        <v>593911</v>
      </c>
      <c r="E49" s="21">
        <v>5</v>
      </c>
      <c r="F49" s="48">
        <v>100</v>
      </c>
      <c r="G49" s="21">
        <v>593911</v>
      </c>
      <c r="H49" s="21" t="s">
        <v>32</v>
      </c>
      <c r="I49" s="48" t="s">
        <v>32</v>
      </c>
      <c r="J49" s="21" t="s">
        <v>32</v>
      </c>
      <c r="K49" s="1">
        <v>734387</v>
      </c>
      <c r="L49" s="48">
        <v>80.900000000000006</v>
      </c>
      <c r="M49" s="21">
        <v>24727</v>
      </c>
      <c r="N49" s="49">
        <v>1</v>
      </c>
      <c r="O49" s="21">
        <v>759114</v>
      </c>
      <c r="P49" s="48" t="s">
        <v>32</v>
      </c>
      <c r="Q49" s="48">
        <v>78.2</v>
      </c>
    </row>
    <row r="50" spans="1:17" s="23" customFormat="1" x14ac:dyDescent="0.25">
      <c r="A50" s="46" t="s">
        <v>24</v>
      </c>
      <c r="B50" s="47" t="s">
        <v>13</v>
      </c>
      <c r="C50" s="21">
        <v>2</v>
      </c>
      <c r="D50" s="33">
        <v>413741</v>
      </c>
      <c r="E50" s="21">
        <v>2</v>
      </c>
      <c r="F50" s="48">
        <v>100</v>
      </c>
      <c r="G50" s="21">
        <v>413741</v>
      </c>
      <c r="H50" s="21" t="s">
        <v>32</v>
      </c>
      <c r="I50" s="48" t="s">
        <v>32</v>
      </c>
      <c r="J50" s="21" t="s">
        <v>32</v>
      </c>
      <c r="K50" s="32">
        <v>723054</v>
      </c>
      <c r="L50" s="48">
        <v>57.2</v>
      </c>
      <c r="M50" s="21" t="s">
        <v>32</v>
      </c>
      <c r="N50" s="49" t="s">
        <v>32</v>
      </c>
      <c r="O50" s="21">
        <v>723054</v>
      </c>
      <c r="P50" s="48" t="s">
        <v>32</v>
      </c>
      <c r="Q50" s="48">
        <v>57.2</v>
      </c>
    </row>
    <row r="51" spans="1:17" ht="39.6" x14ac:dyDescent="0.25">
      <c r="A51" s="50" t="s">
        <v>14</v>
      </c>
      <c r="B51" s="51" t="s">
        <v>15</v>
      </c>
      <c r="C51" s="27">
        <v>2</v>
      </c>
      <c r="D51" s="52">
        <v>413741</v>
      </c>
      <c r="E51" s="27">
        <v>2</v>
      </c>
      <c r="F51" s="53">
        <v>100</v>
      </c>
      <c r="G51" s="27">
        <v>413741</v>
      </c>
      <c r="H51" s="27" t="s">
        <v>32</v>
      </c>
      <c r="I51" s="53" t="s">
        <v>32</v>
      </c>
      <c r="J51" s="27" t="s">
        <v>32</v>
      </c>
      <c r="K51" s="34">
        <v>723054</v>
      </c>
      <c r="L51" s="53">
        <v>57.2</v>
      </c>
      <c r="M51" s="27" t="s">
        <v>32</v>
      </c>
      <c r="N51" s="54" t="s">
        <v>32</v>
      </c>
      <c r="O51" s="27">
        <v>723054</v>
      </c>
      <c r="P51" s="53" t="s">
        <v>32</v>
      </c>
      <c r="Q51" s="53">
        <v>57.2</v>
      </c>
    </row>
    <row r="52" spans="1:17" s="23" customFormat="1" ht="26.4" x14ac:dyDescent="0.25">
      <c r="A52" s="46" t="s">
        <v>25</v>
      </c>
      <c r="B52" s="47" t="s">
        <v>16</v>
      </c>
      <c r="C52" s="21">
        <v>1</v>
      </c>
      <c r="D52" s="33">
        <v>78804</v>
      </c>
      <c r="E52" s="21">
        <v>1</v>
      </c>
      <c r="F52" s="48">
        <v>100</v>
      </c>
      <c r="G52" s="21">
        <v>78804</v>
      </c>
      <c r="H52" s="21" t="s">
        <v>32</v>
      </c>
      <c r="I52" s="48" t="s">
        <v>32</v>
      </c>
      <c r="J52" s="21" t="s">
        <v>32</v>
      </c>
      <c r="K52" s="32">
        <v>35149</v>
      </c>
      <c r="L52" s="48">
        <v>224.2</v>
      </c>
      <c r="M52" s="21" t="s">
        <v>32</v>
      </c>
      <c r="N52" s="49" t="s">
        <v>32</v>
      </c>
      <c r="O52" s="21">
        <v>35149</v>
      </c>
      <c r="P52" s="48" t="s">
        <v>32</v>
      </c>
      <c r="Q52" s="48">
        <v>224.2</v>
      </c>
    </row>
    <row r="53" spans="1:17" ht="26.4" x14ac:dyDescent="0.25">
      <c r="A53" s="50" t="s">
        <v>17</v>
      </c>
      <c r="B53" s="51" t="s">
        <v>18</v>
      </c>
      <c r="C53" s="27">
        <v>1</v>
      </c>
      <c r="D53" s="52">
        <v>78804</v>
      </c>
      <c r="E53" s="27">
        <v>1</v>
      </c>
      <c r="F53" s="53">
        <v>100</v>
      </c>
      <c r="G53" s="27">
        <v>78804</v>
      </c>
      <c r="H53" s="27" t="s">
        <v>32</v>
      </c>
      <c r="I53" s="53" t="s">
        <v>32</v>
      </c>
      <c r="J53" s="27" t="s">
        <v>32</v>
      </c>
      <c r="K53" s="34">
        <v>35149</v>
      </c>
      <c r="L53" s="53">
        <v>224.2</v>
      </c>
      <c r="M53" s="27" t="s">
        <v>32</v>
      </c>
      <c r="N53" s="54" t="s">
        <v>32</v>
      </c>
      <c r="O53" s="27">
        <v>35149</v>
      </c>
      <c r="P53" s="53" t="s">
        <v>32</v>
      </c>
      <c r="Q53" s="53">
        <v>224.2</v>
      </c>
    </row>
    <row r="54" spans="1:17" s="23" customFormat="1" x14ac:dyDescent="0.25">
      <c r="A54" s="46" t="s">
        <v>26</v>
      </c>
      <c r="B54" s="47" t="s">
        <v>19</v>
      </c>
      <c r="C54" s="21">
        <v>2</v>
      </c>
      <c r="D54" s="33">
        <v>101366</v>
      </c>
      <c r="E54" s="21">
        <v>2</v>
      </c>
      <c r="F54" s="48">
        <v>100</v>
      </c>
      <c r="G54" s="21">
        <v>101366</v>
      </c>
      <c r="H54" s="21" t="s">
        <v>32</v>
      </c>
      <c r="I54" s="48" t="s">
        <v>32</v>
      </c>
      <c r="J54" s="21" t="s">
        <v>32</v>
      </c>
      <c r="K54" s="32">
        <v>-23816</v>
      </c>
      <c r="L54" s="48" t="s">
        <v>32</v>
      </c>
      <c r="M54" s="21">
        <v>24727</v>
      </c>
      <c r="N54" s="49">
        <v>1</v>
      </c>
      <c r="O54" s="21">
        <v>911</v>
      </c>
      <c r="P54" s="48" t="s">
        <v>32</v>
      </c>
      <c r="Q54" s="48">
        <v>11126.9</v>
      </c>
    </row>
    <row r="55" spans="1:17" ht="26.4" x14ac:dyDescent="0.25">
      <c r="A55" s="50" t="s">
        <v>20</v>
      </c>
      <c r="B55" s="51" t="s">
        <v>21</v>
      </c>
      <c r="C55" s="27">
        <v>2</v>
      </c>
      <c r="D55" s="52">
        <v>101366</v>
      </c>
      <c r="E55" s="27">
        <v>2</v>
      </c>
      <c r="F55" s="53">
        <v>100</v>
      </c>
      <c r="G55" s="27">
        <v>101366</v>
      </c>
      <c r="H55" s="27" t="s">
        <v>32</v>
      </c>
      <c r="I55" s="53" t="s">
        <v>32</v>
      </c>
      <c r="J55" s="27" t="s">
        <v>32</v>
      </c>
      <c r="K55" s="34">
        <v>-23816</v>
      </c>
      <c r="L55" s="53" t="s">
        <v>32</v>
      </c>
      <c r="M55" s="27">
        <v>24727</v>
      </c>
      <c r="N55" s="54">
        <v>1</v>
      </c>
      <c r="O55" s="27">
        <v>911</v>
      </c>
      <c r="P55" s="53" t="s">
        <v>32</v>
      </c>
      <c r="Q55" s="53">
        <v>11126.9</v>
      </c>
    </row>
    <row r="56" spans="1:17" x14ac:dyDescent="0.25">
      <c r="A56" s="35"/>
      <c r="B56" s="36"/>
      <c r="C56" s="37"/>
      <c r="D56" s="37"/>
      <c r="E56" s="37"/>
      <c r="F56" s="38"/>
      <c r="G56" s="37"/>
      <c r="H56" s="37"/>
      <c r="I56" s="38"/>
      <c r="J56" s="37"/>
      <c r="K56" s="39"/>
      <c r="L56" s="38"/>
      <c r="M56" s="37"/>
      <c r="N56" s="55"/>
      <c r="O56" s="37"/>
      <c r="P56" s="38"/>
      <c r="Q56" s="38"/>
    </row>
    <row r="57" spans="1:17" x14ac:dyDescent="0.25">
      <c r="D57" s="33">
        <v>1300153</v>
      </c>
      <c r="E57" s="33">
        <v>264</v>
      </c>
      <c r="F57" s="33">
        <v>83.5</v>
      </c>
      <c r="G57" s="33">
        <v>1700952</v>
      </c>
    </row>
    <row r="59" spans="1:17" x14ac:dyDescent="0.25">
      <c r="D59" s="59">
        <f>D49+D57</f>
        <v>1894064</v>
      </c>
      <c r="E59" s="59">
        <f t="shared" ref="E59:G59" si="0">E49+E57</f>
        <v>269</v>
      </c>
      <c r="F59" s="59">
        <f t="shared" si="0"/>
        <v>183.5</v>
      </c>
      <c r="G59" s="59">
        <f t="shared" si="0"/>
        <v>2294863</v>
      </c>
    </row>
  </sheetData>
  <mergeCells count="36">
    <mergeCell ref="A5:A6"/>
    <mergeCell ref="B5:B6"/>
    <mergeCell ref="E5:F5"/>
    <mergeCell ref="B1:E1"/>
    <mergeCell ref="B2:E2"/>
    <mergeCell ref="B3:E3"/>
    <mergeCell ref="C5:D5"/>
    <mergeCell ref="A18:A19"/>
    <mergeCell ref="B18:B19"/>
    <mergeCell ref="C18:D18"/>
    <mergeCell ref="E18:F18"/>
    <mergeCell ref="G18:H18"/>
    <mergeCell ref="C30:I30"/>
    <mergeCell ref="A31:A33"/>
    <mergeCell ref="B31:B33"/>
    <mergeCell ref="C31:E31"/>
    <mergeCell ref="F31:F33"/>
    <mergeCell ref="G31:G33"/>
    <mergeCell ref="H31:H33"/>
    <mergeCell ref="I31:I33"/>
    <mergeCell ref="C32:C33"/>
    <mergeCell ref="D32:D33"/>
    <mergeCell ref="E32:E33"/>
    <mergeCell ref="A45:A46"/>
    <mergeCell ref="B45:B46"/>
    <mergeCell ref="C45:C46"/>
    <mergeCell ref="D45:D46"/>
    <mergeCell ref="E45:G45"/>
    <mergeCell ref="O45:O46"/>
    <mergeCell ref="P45:P46"/>
    <mergeCell ref="Q45:Q46"/>
    <mergeCell ref="H45:J45"/>
    <mergeCell ref="K45:K46"/>
    <mergeCell ref="L45:L46"/>
    <mergeCell ref="M45:M46"/>
    <mergeCell ref="N45:N46"/>
  </mergeCells>
  <phoneticPr fontId="0" type="noConversion"/>
  <pageMargins left="1.1811023622047245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Header>&amp;RТаблица 14.1  Лист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T14</vt:lpstr>
      <vt:lpstr>'T14'!ExternalData_1</vt:lpstr>
      <vt:lpstr>'T14'!ExternalData_2</vt:lpstr>
      <vt:lpstr>'T14'!ExternalData_3</vt:lpstr>
      <vt:lpstr>'T14'!ExternalData_4</vt:lpstr>
      <vt:lpstr>'T14'!Заголовки_для_печати</vt:lpstr>
    </vt:vector>
  </TitlesOfParts>
  <Company>ГАР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ubs</dc:creator>
  <cp:lastModifiedBy>1</cp:lastModifiedBy>
  <cp:lastPrinted>2017-11-27T13:20:44Z</cp:lastPrinted>
  <dcterms:created xsi:type="dcterms:W3CDTF">2006-03-02T09:25:40Z</dcterms:created>
  <dcterms:modified xsi:type="dcterms:W3CDTF">2024-07-05T04:51:53Z</dcterms:modified>
</cp:coreProperties>
</file>