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9012" tabRatio="517" activeTab="0"/>
  </bookViews>
  <sheets>
    <sheet name="Аналитический" sheetId="1" r:id="rId1"/>
  </sheets>
  <definedNames>
    <definedName name="_xlnm.Print_Area" localSheetId="0">'Аналитический'!$A$1:$E$166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97" authorId="0">
      <text>
        <r>
          <rPr>
            <sz val="10"/>
            <rFont val="Arial Cyr"/>
            <family val="2"/>
          </rPr>
          <t xml:space="preserve">1,3 без обр. юр.л.
</t>
        </r>
      </text>
    </comment>
  </commentList>
</comments>
</file>

<file path=xl/sharedStrings.xml><?xml version="1.0" encoding="utf-8"?>
<sst xmlns="http://schemas.openxmlformats.org/spreadsheetml/2006/main" count="300" uniqueCount="139">
  <si>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</si>
  <si>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</si>
  <si>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</si>
  <si>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</si>
  <si>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</si>
  <si>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</si>
  <si>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</si>
  <si>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</si>
  <si>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Добыча полезных ископаемых</t>
  </si>
  <si>
    <t>Обрабатывающие производства</t>
  </si>
  <si>
    <t xml:space="preserve"> Строительство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</si>
  <si>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</si>
  <si>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Транспорт и связь</t>
  </si>
  <si>
    <t>Малый бизнес</t>
  </si>
  <si>
    <t>Прочие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</si>
  <si>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</si>
  <si>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</si>
  <si>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</si>
  <si>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</si>
  <si>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</si>
  <si>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</si>
  <si>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Обеспеченность собственными доходами консолидированного местного бюджета  на душу населения</t>
  </si>
  <si>
    <t>руб.</t>
  </si>
  <si>
    <t>Состояние основных видов экономической деятельности хозяйствующих субъектов МО</t>
  </si>
  <si>
    <t>Индекс физического объема промышленного производства (C+D+E)***:</t>
  </si>
  <si>
    <t>Добыча полезных ископаемых (C):</t>
  </si>
  <si>
    <t xml:space="preserve">Объем отгруженных товаров собственного производства, выполненных работ и услуг </t>
  </si>
  <si>
    <t>Индекс физического объема</t>
  </si>
  <si>
    <t>Обрабатывающие производства (D):</t>
  </si>
  <si>
    <t>Производство и распределение электроэнергии, газа и воды (E):</t>
  </si>
  <si>
    <t>Объем отгруженных товаров собственного производства, выполненных работ и услуг</t>
  </si>
  <si>
    <t xml:space="preserve">Сельское хозяйство </t>
  </si>
  <si>
    <t>Индекс физического объема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</si>
  <si>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</si>
  <si>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</si>
  <si>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</si>
  <si>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</si>
  <si>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</si>
  <si>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Индекс физического объема 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</si>
  <si>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</si>
  <si>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</si>
  <si>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</si>
  <si>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 </t>
  </si>
  <si>
    <t>млн. руб.</t>
  </si>
  <si>
    <t>прибыль</t>
  </si>
  <si>
    <t>амортизация</t>
  </si>
  <si>
    <t>бюджетные средства</t>
  </si>
  <si>
    <t>Демографические процессы****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</si>
  <si>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</si>
  <si>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</si>
  <si>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</si>
  <si>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</si>
  <si>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</si>
  <si>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</si>
  <si>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уд. вес в общей численности населения</t>
  </si>
  <si>
    <t>Возрастная структура населения</t>
  </si>
  <si>
    <t xml:space="preserve">                         моложе трудоспособного возраста</t>
  </si>
  <si>
    <t xml:space="preserve">                         трудоспособный возраст</t>
  </si>
  <si>
    <t xml:space="preserve">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</si>
  <si>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</si>
  <si>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</si>
  <si>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</si>
  <si>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</si>
  <si>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чел.</t>
  </si>
  <si>
    <t>Занятые в экономике  (баланс трудовых ресурсов)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</si>
  <si>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</si>
  <si>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</si>
  <si>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</si>
  <si>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</si>
  <si>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(юрид. и  физ. лица) в общей численности занятых в экономике - всего, в т.ч. по видам экономической деятельности:</t>
  </si>
  <si>
    <t>Сельское хозяйство, охота и лесное хозяйство</t>
  </si>
  <si>
    <t>Производство и распределение электроэнергии, газа и воды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</si>
  <si>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</si>
  <si>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 </t>
  </si>
  <si>
    <t>тыс. чел.</t>
  </si>
  <si>
    <t>в том числе: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</si>
  <si>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</si>
  <si>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</si>
  <si>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</si>
  <si>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</si>
  <si>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малый бизнес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</si>
  <si>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</si>
  <si>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</si>
  <si>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Культура и искусство</t>
  </si>
  <si>
    <t>Физическая культура</t>
  </si>
  <si>
    <t>Социальная защита</t>
  </si>
  <si>
    <t>Управление</t>
  </si>
  <si>
    <t>Выплаты социального характера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</si>
  <si>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</si>
  <si>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</si>
  <si>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</si>
  <si>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</si>
  <si>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 "город Усть-Кут" на1 января</t>
  </si>
  <si>
    <t>тыс.руб.</t>
  </si>
  <si>
    <t xml:space="preserve">               в том числе по бюджетным учреждениям </t>
  </si>
  <si>
    <t>Фонд оплаты труда</t>
  </si>
  <si>
    <t>Среднесписочная численность работающих (с учетом филиалов)-всего</t>
  </si>
  <si>
    <t>Среднесписочная численность работающих (без учета филиалов)  - всего,</t>
  </si>
  <si>
    <t xml:space="preserve"> </t>
  </si>
  <si>
    <t>Обрабатывающие производства и лесное хозяйство</t>
  </si>
  <si>
    <t>Транспорт</t>
  </si>
  <si>
    <t>Перевезено груза</t>
  </si>
  <si>
    <t>тыс.тн.</t>
  </si>
  <si>
    <t>Перевалка</t>
  </si>
  <si>
    <t xml:space="preserve">Среднемесячная начисленная заработная плата </t>
  </si>
  <si>
    <t>Демографические процессы</t>
  </si>
  <si>
    <t>Коэффициент естественного прироста (убыли) населения (разница между числом родившихся человек на 1000 человек населения и числом умерших человек на 1000 человек населения)</t>
  </si>
  <si>
    <t>мужчины</t>
  </si>
  <si>
    <t>женщины</t>
  </si>
  <si>
    <t>Возростная структура населения</t>
  </si>
  <si>
    <t>моложе трудоспособного возраста</t>
  </si>
  <si>
    <t>трудоспособный возраст</t>
  </si>
  <si>
    <t>старше трудоспособного возраста</t>
  </si>
  <si>
    <t>Численность населения - всего</t>
  </si>
  <si>
    <t xml:space="preserve">Занятые в экономике  </t>
  </si>
  <si>
    <t>Уровень жизни населения</t>
  </si>
  <si>
    <t xml:space="preserve">План по налогам и сборам в местный бюджет </t>
  </si>
  <si>
    <t xml:space="preserve">Поступления налогов и сборов в местный бюджет </t>
  </si>
  <si>
    <t>Прочие-всего, в том числе:</t>
  </si>
  <si>
    <t>Прочие, в том числе:</t>
  </si>
  <si>
    <t xml:space="preserve"> - Предоставление прочих коммунальных, социальных и персональных услуг</t>
  </si>
  <si>
    <t xml:space="preserve"> - Здравоохранение и предоставление социальных услуг</t>
  </si>
  <si>
    <t xml:space="preserve"> - Образование</t>
  </si>
  <si>
    <t xml:space="preserve"> - Государственное управление и обеспечение военной безопасности; обязательное социальное обеспечение</t>
  </si>
  <si>
    <t xml:space="preserve">Малый бизнес </t>
  </si>
  <si>
    <t xml:space="preserve">исполнитель: </t>
  </si>
  <si>
    <t>т.8 (39565)5-62-04</t>
  </si>
  <si>
    <t xml:space="preserve">Выручка от реализации продукции (работ, услуг) (в действующих ценах) - всего, </t>
  </si>
  <si>
    <t>Выручка от реализации продукции (работ, услуг) на душу населения</t>
  </si>
  <si>
    <t>Трудовые ресурсы</t>
  </si>
  <si>
    <t>Кузьма Елена Валерьевна</t>
  </si>
  <si>
    <t xml:space="preserve">Прожиточный минимум на душу населения </t>
  </si>
  <si>
    <t xml:space="preserve">Прожиточный минимум для трудоспособного населения </t>
  </si>
  <si>
    <t>Миграция населения (разница между числом прибывших и числом выбывших, приток(+), отток(-) (на 01.07.2022)</t>
  </si>
  <si>
    <t>Розничный товарооборот (по крупным и средним предприятиям)</t>
  </si>
  <si>
    <t xml:space="preserve">                                                  Аналитический отчет о социально-экономической ситуации                                                                                                          по Усть-Кутскому муниципальному образованию (городскому поселению) за 2022г. </t>
  </si>
  <si>
    <t>(уточненный)</t>
  </si>
  <si>
    <t>Уровень регистрируемой безработицы (к трудоспособному населению)(на 01.01.2023г.)</t>
  </si>
  <si>
    <t>0,43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</si>
</sst>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.0_р_._-;\-* #,##0.0_р_._-;_-* \-??_р_._-;_-@_-"/>
    <numFmt numFmtId="175" formatCode="0.000"/>
    <numFmt numFmtId="176" formatCode="0.00;[Red]0.00"/>
    <numFmt numFmtId="177" formatCode="#,##0.0"/>
    <numFmt numFmtId="178" formatCode="_-* #,##0.00&quot;р.&quot;_-;\-* #,##0.00&quot;р.&quot;_-;_-* \-??&quot;р.&quot;_-;_-@_-"/>
    <numFmt numFmtId="179" formatCode="_-* #,##0.0_р_._-;\-* #,##0.0_р_._-;_-* &quot;-&quot;??_р_._-;_-@_-"/>
    <numFmt numFmtId="180" formatCode="#,##0.0_ ;\-#,##0.0\ "/>
    <numFmt numFmtId="181" formatCode="[$-FC19]d\ mmmm\ yyyy\ &quot;г.&quot;"/>
  </numFmts>
  <fonts count="5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2"/>
    </font>
    <font>
      <sz val="8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32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13" xfId="0" applyFont="1" applyFill="1" applyBorder="1" applyAlignment="1">
      <alignment horizontal="center" vertical="center"/>
    </xf>
    <xf numFmtId="172" fontId="3" fillId="34" borderId="13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/>
    </xf>
    <xf numFmtId="172" fontId="3" fillId="34" borderId="18" xfId="0" applyNumberFormat="1" applyFont="1" applyFill="1" applyBorder="1" applyAlignment="1">
      <alignment horizontal="center" vertical="center" wrapText="1"/>
    </xf>
    <xf numFmtId="172" fontId="2" fillId="34" borderId="18" xfId="0" applyNumberFormat="1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/>
    </xf>
    <xf numFmtId="172" fontId="12" fillId="34" borderId="18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/>
    </xf>
    <xf numFmtId="172" fontId="11" fillId="34" borderId="18" xfId="0" applyNumberFormat="1" applyFont="1" applyFill="1" applyBorder="1" applyAlignment="1">
      <alignment horizontal="center" vertical="center" wrapText="1"/>
    </xf>
    <xf numFmtId="177" fontId="11" fillId="34" borderId="18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vertical="center"/>
    </xf>
    <xf numFmtId="172" fontId="2" fillId="34" borderId="18" xfId="0" applyNumberFormat="1" applyFont="1" applyFill="1" applyBorder="1" applyAlignment="1">
      <alignment horizontal="center" vertical="center" wrapText="1"/>
    </xf>
    <xf numFmtId="172" fontId="3" fillId="34" borderId="18" xfId="0" applyNumberFormat="1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right" wrapText="1"/>
    </xf>
    <xf numFmtId="0" fontId="2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/>
    </xf>
    <xf numFmtId="10" fontId="0" fillId="33" borderId="0" xfId="0" applyNumberFormat="1" applyFill="1" applyAlignment="1">
      <alignment/>
    </xf>
    <xf numFmtId="9" fontId="0" fillId="0" borderId="0" xfId="0" applyNumberFormat="1" applyAlignment="1">
      <alignment/>
    </xf>
    <xf numFmtId="1" fontId="2" fillId="34" borderId="13" xfId="0" applyNumberFormat="1" applyFont="1" applyFill="1" applyBorder="1" applyAlignment="1">
      <alignment horizontal="center" vertical="center" wrapText="1"/>
    </xf>
    <xf numFmtId="175" fontId="2" fillId="34" borderId="13" xfId="0" applyNumberFormat="1" applyFont="1" applyFill="1" applyBorder="1" applyAlignment="1">
      <alignment horizontal="center" vertical="center" wrapText="1"/>
    </xf>
    <xf numFmtId="172" fontId="19" fillId="34" borderId="1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172" fontId="3" fillId="34" borderId="14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/>
    </xf>
    <xf numFmtId="172" fontId="3" fillId="34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/>
    </xf>
    <xf numFmtId="172" fontId="2" fillId="34" borderId="15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80" fontId="2" fillId="34" borderId="13" xfId="61" applyNumberFormat="1" applyFont="1" applyFill="1" applyBorder="1" applyAlignment="1" applyProtection="1">
      <alignment horizontal="center" vertical="center" wrapText="1"/>
      <protection/>
    </xf>
    <xf numFmtId="2" fontId="2" fillId="34" borderId="13" xfId="61" applyNumberFormat="1" applyFont="1" applyFill="1" applyBorder="1" applyAlignment="1" applyProtection="1">
      <alignment horizontal="center" vertical="center" wrapText="1"/>
      <protection/>
    </xf>
    <xf numFmtId="2" fontId="2" fillId="34" borderId="13" xfId="0" applyNumberFormat="1" applyFont="1" applyFill="1" applyBorder="1" applyAlignment="1">
      <alignment horizontal="center" vertical="center" wrapText="1"/>
    </xf>
    <xf numFmtId="176" fontId="2" fillId="34" borderId="13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1" fontId="18" fillId="34" borderId="20" xfId="0" applyNumberFormat="1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166"/>
  <sheetViews>
    <sheetView tabSelected="1" view="pageBreakPreview" zoomScale="80" zoomScaleNormal="75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73.00390625" style="1" customWidth="1"/>
    <col min="2" max="2" width="13.875" style="1" customWidth="1"/>
    <col min="3" max="3" width="14.375" style="15" customWidth="1"/>
    <col min="4" max="4" width="13.375" style="15" customWidth="1"/>
    <col min="5" max="5" width="13.00390625" style="1" customWidth="1"/>
    <col min="6" max="6" width="10.00390625" style="0" customWidth="1"/>
    <col min="7" max="7" width="9.875" style="0" customWidth="1"/>
  </cols>
  <sheetData>
    <row r="1" spans="1:5" ht="36" customHeight="1">
      <c r="A1" s="96" t="s">
        <v>135</v>
      </c>
      <c r="B1" s="96"/>
      <c r="C1" s="96"/>
      <c r="D1" s="96"/>
      <c r="E1" s="96"/>
    </row>
    <row r="2" spans="1:5" ht="16.5" customHeight="1" thickBot="1">
      <c r="A2" s="97" t="s">
        <v>136</v>
      </c>
      <c r="B2" s="97"/>
      <c r="C2" s="97"/>
      <c r="D2" s="97"/>
      <c r="E2" s="97"/>
    </row>
    <row r="3" spans="1:5" ht="91.5" customHeight="1" thickBot="1">
      <c r="A3" s="10" t="s">
        <v>0</v>
      </c>
      <c r="B3" s="11" t="s">
        <v>1</v>
      </c>
      <c r="C3" s="13" t="s">
        <v>2</v>
      </c>
      <c r="D3" s="13" t="s">
        <v>3</v>
      </c>
      <c r="E3" s="12" t="s">
        <v>4</v>
      </c>
    </row>
    <row r="4" spans="1:5" ht="18.75" customHeight="1">
      <c r="A4" s="98" t="s">
        <v>5</v>
      </c>
      <c r="B4" s="99"/>
      <c r="C4" s="99"/>
      <c r="D4" s="99"/>
      <c r="E4" s="100"/>
    </row>
    <row r="5" spans="1:5" ht="32.25">
      <c r="A5" s="31" t="s">
        <v>127</v>
      </c>
      <c r="B5" s="32" t="s">
        <v>6</v>
      </c>
      <c r="C5" s="17">
        <v>38804.3741</v>
      </c>
      <c r="D5" s="17">
        <v>34756.8</v>
      </c>
      <c r="E5" s="33">
        <v>111.64541643649588</v>
      </c>
    </row>
    <row r="6" spans="1:5" ht="15">
      <c r="A6" s="50" t="s">
        <v>7</v>
      </c>
      <c r="B6" s="16"/>
      <c r="C6" s="18"/>
      <c r="D6" s="18"/>
      <c r="E6" s="46"/>
    </row>
    <row r="7" spans="1:5" ht="18" customHeight="1" hidden="1">
      <c r="A7" s="51" t="s">
        <v>8</v>
      </c>
      <c r="B7" s="16" t="s">
        <v>6</v>
      </c>
      <c r="C7" s="18"/>
      <c r="D7" s="18"/>
      <c r="E7" s="46"/>
    </row>
    <row r="8" spans="1:5" ht="15">
      <c r="A8" s="51" t="s">
        <v>99</v>
      </c>
      <c r="B8" s="16" t="s">
        <v>6</v>
      </c>
      <c r="C8" s="18">
        <v>9990.9726</v>
      </c>
      <c r="D8" s="18">
        <v>8848.4</v>
      </c>
      <c r="E8" s="46">
        <v>112.91275936892544</v>
      </c>
    </row>
    <row r="9" spans="1:5" ht="15">
      <c r="A9" s="51" t="s">
        <v>71</v>
      </c>
      <c r="B9" s="16" t="s">
        <v>6</v>
      </c>
      <c r="C9" s="18">
        <v>1411.3428</v>
      </c>
      <c r="D9" s="18">
        <v>1362.3</v>
      </c>
      <c r="E9" s="46">
        <v>103.60000000000001</v>
      </c>
    </row>
    <row r="10" spans="1:5" ht="15">
      <c r="A10" s="51" t="s">
        <v>10</v>
      </c>
      <c r="B10" s="16" t="s">
        <v>6</v>
      </c>
      <c r="C10" s="18">
        <v>163.8</v>
      </c>
      <c r="D10" s="18">
        <v>147.3</v>
      </c>
      <c r="E10" s="46">
        <v>111.20162932790222</v>
      </c>
    </row>
    <row r="11" spans="1:5" ht="39" customHeight="1">
      <c r="A11" s="52" t="s">
        <v>11</v>
      </c>
      <c r="B11" s="16" t="s">
        <v>6</v>
      </c>
      <c r="C11" s="18">
        <v>2007.0435</v>
      </c>
      <c r="D11" s="18">
        <v>1737.7</v>
      </c>
      <c r="E11" s="46">
        <v>115.5</v>
      </c>
    </row>
    <row r="12" spans="1:5" ht="15">
      <c r="A12" s="51" t="s">
        <v>12</v>
      </c>
      <c r="B12" s="16" t="s">
        <v>6</v>
      </c>
      <c r="C12" s="18">
        <v>5014.728</v>
      </c>
      <c r="D12" s="18">
        <v>4215.4</v>
      </c>
      <c r="E12" s="46">
        <v>118.96209137922855</v>
      </c>
    </row>
    <row r="13" spans="1:5" ht="15">
      <c r="A13" s="51" t="s">
        <v>13</v>
      </c>
      <c r="B13" s="16" t="s">
        <v>6</v>
      </c>
      <c r="C13" s="18">
        <v>14197.583999999999</v>
      </c>
      <c r="D13" s="18">
        <v>12954</v>
      </c>
      <c r="E13" s="46">
        <v>109.59999999999998</v>
      </c>
    </row>
    <row r="14" spans="1:6" ht="15">
      <c r="A14" s="51" t="s">
        <v>14</v>
      </c>
      <c r="B14" s="16" t="s">
        <v>6</v>
      </c>
      <c r="C14" s="18">
        <v>6018.903199999999</v>
      </c>
      <c r="D14" s="18">
        <v>5491.7</v>
      </c>
      <c r="E14" s="46">
        <v>109.59999999999998</v>
      </c>
      <c r="F14" s="69"/>
    </row>
    <row r="15" spans="1:5" ht="21" customHeight="1">
      <c r="A15" s="31" t="s">
        <v>128</v>
      </c>
      <c r="B15" s="32" t="s">
        <v>15</v>
      </c>
      <c r="C15" s="17">
        <v>976.6037675542357</v>
      </c>
      <c r="D15" s="17">
        <v>861.9</v>
      </c>
      <c r="E15" s="33">
        <v>113.30824545240002</v>
      </c>
    </row>
    <row r="16" spans="1:5" ht="15.75">
      <c r="A16" s="31" t="s">
        <v>16</v>
      </c>
      <c r="B16" s="32" t="s">
        <v>6</v>
      </c>
      <c r="C16" s="17">
        <v>473.7746666666667</v>
      </c>
      <c r="D16" s="17">
        <v>275.7</v>
      </c>
      <c r="E16" s="33">
        <v>171.84427517833396</v>
      </c>
    </row>
    <row r="17" spans="1:5" ht="15.75">
      <c r="A17" s="31" t="s">
        <v>17</v>
      </c>
      <c r="B17" s="32" t="s">
        <v>6</v>
      </c>
      <c r="C17" s="17">
        <v>-220.5</v>
      </c>
      <c r="D17" s="17">
        <v>-102.9</v>
      </c>
      <c r="E17" s="33">
        <v>214.285714285714</v>
      </c>
    </row>
    <row r="18" spans="1:5" ht="15.75">
      <c r="A18" s="31" t="s">
        <v>18</v>
      </c>
      <c r="B18" s="32" t="s">
        <v>19</v>
      </c>
      <c r="C18" s="19">
        <v>87.5</v>
      </c>
      <c r="D18" s="19">
        <v>55</v>
      </c>
      <c r="E18" s="33">
        <v>159.0909090909091</v>
      </c>
    </row>
    <row r="19" spans="1:7" ht="15.75">
      <c r="A19" s="31" t="s">
        <v>20</v>
      </c>
      <c r="B19" s="32" t="s">
        <v>19</v>
      </c>
      <c r="C19" s="19">
        <v>12.5</v>
      </c>
      <c r="D19" s="19">
        <v>45</v>
      </c>
      <c r="E19" s="33">
        <v>27.77777777777778</v>
      </c>
      <c r="G19" s="9"/>
    </row>
    <row r="20" spans="1:5" ht="15.75">
      <c r="A20" s="31" t="s">
        <v>116</v>
      </c>
      <c r="B20" s="32" t="s">
        <v>6</v>
      </c>
      <c r="C20" s="17">
        <v>648.8</v>
      </c>
      <c r="D20" s="17">
        <v>362.4</v>
      </c>
      <c r="E20" s="33">
        <v>179.02869757174392</v>
      </c>
    </row>
    <row r="21" spans="1:5" ht="15.75">
      <c r="A21" s="31" t="s">
        <v>117</v>
      </c>
      <c r="B21" s="32" t="s">
        <v>6</v>
      </c>
      <c r="C21" s="17">
        <v>675.8</v>
      </c>
      <c r="D21" s="17">
        <v>371.4</v>
      </c>
      <c r="E21" s="33">
        <v>181.9601507808293</v>
      </c>
    </row>
    <row r="22" spans="1:5" ht="31.5" customHeight="1">
      <c r="A22" s="31" t="s">
        <v>21</v>
      </c>
      <c r="B22" s="32" t="s">
        <v>22</v>
      </c>
      <c r="C22" s="17">
        <v>17008.103890874314</v>
      </c>
      <c r="D22" s="17">
        <v>7711.8</v>
      </c>
      <c r="E22" s="33">
        <v>220.54648578638339</v>
      </c>
    </row>
    <row r="23" spans="1:5" ht="18.75" customHeight="1">
      <c r="A23" s="93" t="s">
        <v>23</v>
      </c>
      <c r="B23" s="94"/>
      <c r="C23" s="94"/>
      <c r="D23" s="94"/>
      <c r="E23" s="95"/>
    </row>
    <row r="24" spans="1:5" ht="14.25" customHeight="1">
      <c r="A24" s="28" t="s">
        <v>24</v>
      </c>
      <c r="B24" s="83" t="s">
        <v>98</v>
      </c>
      <c r="C24" s="17">
        <v>487.80970788446166</v>
      </c>
      <c r="D24" s="17">
        <v>436.9</v>
      </c>
      <c r="E24" s="33">
        <v>111.65248521045127</v>
      </c>
    </row>
    <row r="25" spans="1:5" ht="21" customHeight="1" hidden="1">
      <c r="A25" s="53" t="s">
        <v>25</v>
      </c>
      <c r="B25" s="16"/>
      <c r="C25" s="18"/>
      <c r="D25" s="18"/>
      <c r="E25" s="54"/>
    </row>
    <row r="26" spans="1:5" ht="32.25" customHeight="1" hidden="1">
      <c r="A26" s="55" t="s">
        <v>26</v>
      </c>
      <c r="B26" s="16" t="s">
        <v>6</v>
      </c>
      <c r="C26" s="18">
        <v>0</v>
      </c>
      <c r="D26" s="18">
        <v>160.86906</v>
      </c>
      <c r="E26" s="46"/>
    </row>
    <row r="27" spans="1:5" ht="17.25" customHeight="1" hidden="1">
      <c r="A27" s="55" t="s">
        <v>27</v>
      </c>
      <c r="B27" s="16" t="s">
        <v>19</v>
      </c>
      <c r="C27" s="18">
        <v>0</v>
      </c>
      <c r="D27" s="18">
        <v>0</v>
      </c>
      <c r="E27" s="46"/>
    </row>
    <row r="28" spans="1:5" ht="15">
      <c r="A28" s="53" t="s">
        <v>28</v>
      </c>
      <c r="B28" s="16"/>
      <c r="C28" s="18"/>
      <c r="D28" s="18"/>
      <c r="E28" s="46"/>
    </row>
    <row r="29" spans="1:5" ht="30.75">
      <c r="A29" s="55" t="s">
        <v>26</v>
      </c>
      <c r="B29" s="16" t="s">
        <v>6</v>
      </c>
      <c r="C29" s="18">
        <v>3700.5692157179997</v>
      </c>
      <c r="D29" s="18">
        <v>3298.9</v>
      </c>
      <c r="E29" s="46">
        <v>112.17585303337474</v>
      </c>
    </row>
    <row r="30" spans="1:5" ht="15">
      <c r="A30" s="55" t="s">
        <v>27</v>
      </c>
      <c r="B30" s="16" t="s">
        <v>19</v>
      </c>
      <c r="C30" s="18">
        <v>532.2155480427547</v>
      </c>
      <c r="D30" s="18">
        <v>477.4</v>
      </c>
      <c r="E30" s="46">
        <v>111.48210055357242</v>
      </c>
    </row>
    <row r="31" spans="1:5" ht="17.25" customHeight="1">
      <c r="A31" s="53" t="s">
        <v>29</v>
      </c>
      <c r="B31" s="16"/>
      <c r="C31" s="18"/>
      <c r="D31" s="18"/>
      <c r="E31" s="46"/>
    </row>
    <row r="32" spans="1:5" ht="30.75">
      <c r="A32" s="55" t="s">
        <v>30</v>
      </c>
      <c r="B32" s="16" t="s">
        <v>6</v>
      </c>
      <c r="C32" s="18">
        <v>1055.6681199999998</v>
      </c>
      <c r="D32" s="18">
        <v>941.7</v>
      </c>
      <c r="E32" s="46">
        <v>112.1023808006796</v>
      </c>
    </row>
    <row r="33" spans="1:5" ht="21" customHeight="1">
      <c r="A33" s="55" t="s">
        <v>27</v>
      </c>
      <c r="B33" s="16" t="s">
        <v>19</v>
      </c>
      <c r="C33" s="84">
        <v>377.421969575088</v>
      </c>
      <c r="D33" s="85">
        <v>336</v>
      </c>
      <c r="E33" s="46">
        <v>112.32796713544286</v>
      </c>
    </row>
    <row r="34" spans="1:5" ht="15" hidden="1">
      <c r="A34" s="53" t="s">
        <v>31</v>
      </c>
      <c r="B34" s="56"/>
      <c r="C34" s="20"/>
      <c r="D34" s="20"/>
      <c r="E34" s="46" t="e">
        <v>#DIV/0!</v>
      </c>
    </row>
    <row r="35" spans="1:5" ht="42" customHeight="1" hidden="1">
      <c r="A35" s="55" t="s">
        <v>30</v>
      </c>
      <c r="B35" s="16" t="s">
        <v>6</v>
      </c>
      <c r="C35" s="20"/>
      <c r="D35" s="20"/>
      <c r="E35" s="46" t="e">
        <v>#DIV/0!</v>
      </c>
    </row>
    <row r="36" spans="1:5" ht="15" hidden="1">
      <c r="A36" s="57" t="s">
        <v>32</v>
      </c>
      <c r="B36" s="16" t="s">
        <v>19</v>
      </c>
      <c r="C36" s="20"/>
      <c r="D36" s="20"/>
      <c r="E36" s="46" t="e">
        <v>#DIV/0!</v>
      </c>
    </row>
    <row r="37" spans="1:5" s="2" customFormat="1" ht="15">
      <c r="A37" s="53" t="s">
        <v>33</v>
      </c>
      <c r="B37" s="56"/>
      <c r="C37" s="20"/>
      <c r="D37" s="20"/>
      <c r="E37" s="46"/>
    </row>
    <row r="38" spans="1:5" s="2" customFormat="1" ht="15">
      <c r="A38" s="57" t="s">
        <v>34</v>
      </c>
      <c r="B38" s="16" t="s">
        <v>35</v>
      </c>
      <c r="C38" s="18">
        <v>488.5</v>
      </c>
      <c r="D38" s="18">
        <v>2148.8</v>
      </c>
      <c r="E38" s="46">
        <v>22.733618763961278</v>
      </c>
    </row>
    <row r="39" spans="1:5" s="2" customFormat="1" ht="15">
      <c r="A39" s="57" t="s">
        <v>36</v>
      </c>
      <c r="B39" s="16" t="s">
        <v>35</v>
      </c>
      <c r="C39" s="71"/>
      <c r="D39" s="71">
        <v>0.053</v>
      </c>
      <c r="E39" s="46">
        <v>0</v>
      </c>
    </row>
    <row r="40" spans="1:5" s="2" customFormat="1" ht="18.75" customHeight="1">
      <c r="A40" s="53" t="s">
        <v>100</v>
      </c>
      <c r="B40" s="56"/>
      <c r="C40" s="18"/>
      <c r="D40" s="18"/>
      <c r="E40" s="46"/>
    </row>
    <row r="41" spans="1:5" s="9" customFormat="1" ht="16.5" customHeight="1">
      <c r="A41" s="57" t="s">
        <v>101</v>
      </c>
      <c r="B41" s="16" t="s">
        <v>102</v>
      </c>
      <c r="C41" s="86">
        <v>1410.5342</v>
      </c>
      <c r="D41" s="86">
        <v>1222.3</v>
      </c>
      <c r="E41" s="46"/>
    </row>
    <row r="42" spans="1:6" s="9" customFormat="1" ht="15">
      <c r="A42" s="57" t="s">
        <v>103</v>
      </c>
      <c r="B42" s="16" t="s">
        <v>102</v>
      </c>
      <c r="C42" s="86">
        <v>1367.9516000000003</v>
      </c>
      <c r="D42" s="87">
        <v>1185.4</v>
      </c>
      <c r="E42" s="46">
        <v>115.40000000000002</v>
      </c>
      <c r="F42" s="68"/>
    </row>
    <row r="43" spans="1:5" s="2" customFormat="1" ht="15">
      <c r="A43" s="53" t="s">
        <v>37</v>
      </c>
      <c r="B43" s="56"/>
      <c r="C43" s="18"/>
      <c r="D43" s="18"/>
      <c r="E43" s="46"/>
    </row>
    <row r="44" spans="1:5" s="2" customFormat="1" ht="15">
      <c r="A44" s="57" t="s">
        <v>134</v>
      </c>
      <c r="B44" s="16" t="s">
        <v>6</v>
      </c>
      <c r="C44" s="18">
        <v>4509.6</v>
      </c>
      <c r="D44" s="18">
        <v>5898.9</v>
      </c>
      <c r="E44" s="46">
        <v>76.44815135025175</v>
      </c>
    </row>
    <row r="45" spans="1:5" s="2" customFormat="1" ht="15">
      <c r="A45" s="57" t="s">
        <v>38</v>
      </c>
      <c r="B45" s="16" t="s">
        <v>19</v>
      </c>
      <c r="C45" s="18">
        <v>76.44815135025175</v>
      </c>
      <c r="D45" s="18">
        <v>103.1</v>
      </c>
      <c r="E45" s="46">
        <v>74.14951634360015</v>
      </c>
    </row>
    <row r="46" spans="1:5" ht="15">
      <c r="A46" s="53" t="s">
        <v>13</v>
      </c>
      <c r="B46" s="56"/>
      <c r="C46" s="18"/>
      <c r="D46" s="18"/>
      <c r="E46" s="46"/>
    </row>
    <row r="47" spans="1:5" ht="21.75" customHeight="1">
      <c r="A47" s="57" t="s">
        <v>39</v>
      </c>
      <c r="B47" s="16" t="s">
        <v>40</v>
      </c>
      <c r="C47" s="70">
        <v>1466</v>
      </c>
      <c r="D47" s="70">
        <v>1479</v>
      </c>
      <c r="E47" s="46">
        <v>99.12102772143339</v>
      </c>
    </row>
    <row r="48" spans="1:5" ht="33" customHeight="1">
      <c r="A48" s="57" t="s">
        <v>41</v>
      </c>
      <c r="B48" s="16" t="s">
        <v>19</v>
      </c>
      <c r="C48" s="18">
        <v>36.58758665559819</v>
      </c>
      <c r="D48" s="18">
        <v>37.3</v>
      </c>
      <c r="E48" s="46">
        <v>98.09004465307825</v>
      </c>
    </row>
    <row r="49" spans="1:5" ht="33" customHeight="1">
      <c r="A49" s="31" t="s">
        <v>42</v>
      </c>
      <c r="B49" s="32" t="s">
        <v>43</v>
      </c>
      <c r="C49" s="18"/>
      <c r="D49" s="18"/>
      <c r="E49" s="46"/>
    </row>
    <row r="50" spans="1:5" ht="33" customHeight="1">
      <c r="A50" s="101" t="s">
        <v>105</v>
      </c>
      <c r="B50" s="102"/>
      <c r="C50" s="102"/>
      <c r="D50" s="102"/>
      <c r="E50" s="103"/>
    </row>
    <row r="51" spans="1:5" ht="45.75" customHeight="1">
      <c r="A51" s="28" t="s">
        <v>106</v>
      </c>
      <c r="B51" s="16" t="s">
        <v>60</v>
      </c>
      <c r="C51" s="16"/>
      <c r="D51" s="21"/>
      <c r="E51" s="29"/>
    </row>
    <row r="52" spans="1:5" ht="17.25" customHeight="1">
      <c r="A52" s="28" t="s">
        <v>49</v>
      </c>
      <c r="B52" s="16"/>
      <c r="C52" s="21"/>
      <c r="D52" s="21"/>
      <c r="E52" s="29"/>
    </row>
    <row r="53" spans="1:5" ht="18" customHeight="1">
      <c r="A53" s="30" t="s">
        <v>107</v>
      </c>
      <c r="B53" s="16" t="s">
        <v>51</v>
      </c>
      <c r="C53" s="21"/>
      <c r="D53" s="21"/>
      <c r="E53" s="29"/>
    </row>
    <row r="54" spans="1:5" ht="18" customHeight="1">
      <c r="A54" s="30" t="s">
        <v>52</v>
      </c>
      <c r="B54" s="16" t="s">
        <v>19</v>
      </c>
      <c r="C54" s="21"/>
      <c r="D54" s="21"/>
      <c r="E54" s="29"/>
    </row>
    <row r="55" spans="1:5" ht="17.25" customHeight="1">
      <c r="A55" s="30" t="s">
        <v>108</v>
      </c>
      <c r="B55" s="16" t="s">
        <v>51</v>
      </c>
      <c r="C55" s="21"/>
      <c r="D55" s="21"/>
      <c r="E55" s="29"/>
    </row>
    <row r="56" spans="1:5" ht="17.25" customHeight="1">
      <c r="A56" s="30" t="s">
        <v>52</v>
      </c>
      <c r="B56" s="16" t="s">
        <v>19</v>
      </c>
      <c r="C56" s="21"/>
      <c r="D56" s="21"/>
      <c r="E56" s="29"/>
    </row>
    <row r="57" spans="1:5" ht="21" customHeight="1">
      <c r="A57" s="28" t="s">
        <v>109</v>
      </c>
      <c r="B57" s="16"/>
      <c r="C57" s="21"/>
      <c r="D57" s="21"/>
      <c r="E57" s="29"/>
    </row>
    <row r="58" spans="1:5" ht="21" customHeight="1">
      <c r="A58" s="30" t="s">
        <v>110</v>
      </c>
      <c r="B58" s="16" t="s">
        <v>51</v>
      </c>
      <c r="C58" s="21"/>
      <c r="D58" s="21"/>
      <c r="E58" s="29"/>
    </row>
    <row r="59" spans="1:5" ht="18.75" customHeight="1">
      <c r="A59" s="30" t="s">
        <v>52</v>
      </c>
      <c r="B59" s="16" t="s">
        <v>19</v>
      </c>
      <c r="C59" s="21"/>
      <c r="D59" s="21"/>
      <c r="E59" s="29"/>
    </row>
    <row r="60" spans="1:5" ht="17.25" customHeight="1">
      <c r="A60" s="30" t="s">
        <v>111</v>
      </c>
      <c r="B60" s="16" t="s">
        <v>51</v>
      </c>
      <c r="C60" s="21"/>
      <c r="D60" s="21"/>
      <c r="E60" s="29"/>
    </row>
    <row r="61" spans="1:5" ht="18" customHeight="1">
      <c r="A61" s="30" t="s">
        <v>52</v>
      </c>
      <c r="B61" s="16" t="s">
        <v>19</v>
      </c>
      <c r="C61" s="21"/>
      <c r="D61" s="21"/>
      <c r="E61" s="29"/>
    </row>
    <row r="62" spans="1:5" ht="17.25" customHeight="1">
      <c r="A62" s="30" t="s">
        <v>112</v>
      </c>
      <c r="B62" s="16" t="s">
        <v>51</v>
      </c>
      <c r="C62" s="21"/>
      <c r="D62" s="21"/>
      <c r="E62" s="29"/>
    </row>
    <row r="63" spans="1:5" ht="18" customHeight="1">
      <c r="A63" s="30" t="s">
        <v>52</v>
      </c>
      <c r="B63" s="16" t="s">
        <v>19</v>
      </c>
      <c r="C63" s="21"/>
      <c r="D63" s="21"/>
      <c r="E63" s="29"/>
    </row>
    <row r="64" spans="1:5" ht="33" customHeight="1">
      <c r="A64" s="28" t="s">
        <v>133</v>
      </c>
      <c r="B64" s="16" t="s">
        <v>60</v>
      </c>
      <c r="C64" s="16"/>
      <c r="D64" s="16">
        <v>-73</v>
      </c>
      <c r="E64" s="47">
        <v>0</v>
      </c>
    </row>
    <row r="65" spans="1:5" ht="33" customHeight="1">
      <c r="A65" s="28" t="s">
        <v>61</v>
      </c>
      <c r="B65" s="16" t="s">
        <v>19</v>
      </c>
      <c r="C65" s="88">
        <v>85.42007051337174</v>
      </c>
      <c r="D65" s="16">
        <v>85.3</v>
      </c>
      <c r="E65" s="47">
        <v>100.14076261825527</v>
      </c>
    </row>
    <row r="66" spans="1:5" ht="33" customHeight="1">
      <c r="A66" s="28" t="s">
        <v>62</v>
      </c>
      <c r="B66" s="16" t="s">
        <v>19</v>
      </c>
      <c r="C66" s="88">
        <v>0.12332007852217244</v>
      </c>
      <c r="D66" s="16">
        <v>0.12</v>
      </c>
      <c r="E66" s="47">
        <v>102.76673210181038</v>
      </c>
    </row>
    <row r="67" spans="1:5" ht="33" customHeight="1">
      <c r="A67" s="30"/>
      <c r="B67" s="21"/>
      <c r="C67" s="21"/>
      <c r="D67" s="21"/>
      <c r="E67" s="29"/>
    </row>
    <row r="68" spans="1:5" ht="18.75" customHeight="1">
      <c r="A68" s="31"/>
      <c r="B68" s="32"/>
      <c r="C68" s="83"/>
      <c r="D68" s="83"/>
      <c r="E68" s="33"/>
    </row>
    <row r="69" spans="1:5" ht="15" hidden="1">
      <c r="A69" s="30" t="s">
        <v>44</v>
      </c>
      <c r="B69" s="16" t="s">
        <v>15</v>
      </c>
      <c r="C69" s="22"/>
      <c r="D69" s="22"/>
      <c r="E69" s="34"/>
    </row>
    <row r="70" spans="1:5" ht="15" hidden="1">
      <c r="A70" s="35" t="s">
        <v>45</v>
      </c>
      <c r="B70" s="16" t="s">
        <v>15</v>
      </c>
      <c r="C70" s="22"/>
      <c r="D70" s="22"/>
      <c r="E70" s="34"/>
    </row>
    <row r="71" spans="1:5" ht="15" hidden="1">
      <c r="A71" s="35" t="s">
        <v>46</v>
      </c>
      <c r="B71" s="16" t="s">
        <v>15</v>
      </c>
      <c r="C71" s="22"/>
      <c r="D71" s="22"/>
      <c r="E71" s="34"/>
    </row>
    <row r="72" spans="1:5" ht="15" hidden="1">
      <c r="A72" s="104" t="s">
        <v>47</v>
      </c>
      <c r="B72" s="105"/>
      <c r="C72" s="105"/>
      <c r="D72" s="105"/>
      <c r="E72" s="106"/>
    </row>
    <row r="73" spans="1:5" ht="48" hidden="1">
      <c r="A73" s="36" t="s">
        <v>48</v>
      </c>
      <c r="B73" s="37" t="s">
        <v>19</v>
      </c>
      <c r="C73" s="17">
        <v>0.4271324861808914</v>
      </c>
      <c r="D73" s="17">
        <v>1.4134100376909338</v>
      </c>
      <c r="E73" s="38"/>
    </row>
    <row r="74" spans="1:5" ht="15.75" hidden="1">
      <c r="A74" s="36" t="s">
        <v>49</v>
      </c>
      <c r="B74" s="39"/>
      <c r="C74" s="20"/>
      <c r="D74" s="20"/>
      <c r="E74" s="40"/>
    </row>
    <row r="75" spans="1:5" ht="15" hidden="1">
      <c r="A75" s="41" t="s">
        <v>50</v>
      </c>
      <c r="B75" s="42" t="s">
        <v>51</v>
      </c>
      <c r="C75" s="18">
        <v>21.9</v>
      </c>
      <c r="D75" s="18">
        <v>21.7</v>
      </c>
      <c r="E75" s="43">
        <v>100.92165898617512</v>
      </c>
    </row>
    <row r="76" spans="1:5" ht="15" hidden="1">
      <c r="A76" s="35" t="s">
        <v>52</v>
      </c>
      <c r="B76" s="42" t="s">
        <v>19</v>
      </c>
      <c r="C76" s="18">
        <v>55.116524890521966</v>
      </c>
      <c r="D76" s="18">
        <v>53.84615384615385</v>
      </c>
      <c r="E76" s="43"/>
    </row>
    <row r="77" spans="1:5" ht="15" hidden="1">
      <c r="A77" s="41" t="s">
        <v>53</v>
      </c>
      <c r="B77" s="42" t="s">
        <v>51</v>
      </c>
      <c r="C77" s="18">
        <v>23.1</v>
      </c>
      <c r="D77" s="18">
        <v>18.599999999999998</v>
      </c>
      <c r="E77" s="43">
        <v>124.1935483870968</v>
      </c>
    </row>
    <row r="78" spans="1:5" ht="15" hidden="1">
      <c r="A78" s="41" t="s">
        <v>54</v>
      </c>
      <c r="B78" s="42" t="s">
        <v>19</v>
      </c>
      <c r="C78" s="18">
        <v>58.13660844616701</v>
      </c>
      <c r="D78" s="18">
        <v>46.15384615384615</v>
      </c>
      <c r="E78" s="43"/>
    </row>
    <row r="79" spans="1:5" ht="15.75" hidden="1">
      <c r="A79" s="36" t="s">
        <v>55</v>
      </c>
      <c r="B79" s="42"/>
      <c r="C79" s="18"/>
      <c r="D79" s="18"/>
      <c r="E79" s="43"/>
    </row>
    <row r="80" spans="1:5" ht="15" hidden="1">
      <c r="A80" s="41" t="s">
        <v>56</v>
      </c>
      <c r="B80" s="42" t="s">
        <v>51</v>
      </c>
      <c r="C80" s="18">
        <v>8.6</v>
      </c>
      <c r="D80" s="18">
        <v>8.7</v>
      </c>
      <c r="E80" s="44">
        <v>98.85057471264368</v>
      </c>
    </row>
    <row r="81" spans="1:5" ht="15" hidden="1">
      <c r="A81" s="35" t="s">
        <v>52</v>
      </c>
      <c r="B81" s="42" t="s">
        <v>19</v>
      </c>
      <c r="C81" s="18">
        <v>21.64393214878945</v>
      </c>
      <c r="D81" s="18">
        <v>19.6</v>
      </c>
      <c r="E81" s="43"/>
    </row>
    <row r="82" spans="1:5" ht="15" hidden="1">
      <c r="A82" s="41" t="s">
        <v>57</v>
      </c>
      <c r="B82" s="42" t="s">
        <v>51</v>
      </c>
      <c r="C82" s="18">
        <v>30.041</v>
      </c>
      <c r="D82" s="18">
        <v>28.6</v>
      </c>
      <c r="E82" s="43">
        <v>105.03846153846152</v>
      </c>
    </row>
    <row r="83" spans="1:5" ht="15" hidden="1">
      <c r="A83" s="35" t="s">
        <v>52</v>
      </c>
      <c r="B83" s="42" t="s">
        <v>19</v>
      </c>
      <c r="C83" s="18">
        <v>75.60527507927719</v>
      </c>
      <c r="D83" s="18">
        <v>64.2</v>
      </c>
      <c r="E83" s="43"/>
    </row>
    <row r="84" spans="1:7" ht="15" hidden="1">
      <c r="A84" s="41" t="s">
        <v>58</v>
      </c>
      <c r="B84" s="42" t="s">
        <v>51</v>
      </c>
      <c r="C84" s="18">
        <v>5.4</v>
      </c>
      <c r="D84" s="18">
        <v>8.1</v>
      </c>
      <c r="E84" s="43">
        <v>66.66666666666667</v>
      </c>
      <c r="F84" s="3">
        <f>C80+C82+C84</f>
        <v>44.041</v>
      </c>
      <c r="G84" s="3">
        <f>D80+D82+D84</f>
        <v>45.4</v>
      </c>
    </row>
    <row r="85" spans="1:7" ht="15" hidden="1">
      <c r="A85" s="35" t="s">
        <v>52</v>
      </c>
      <c r="B85" s="42" t="s">
        <v>19</v>
      </c>
      <c r="C85" s="18">
        <v>13.590376000402678</v>
      </c>
      <c r="D85" s="18">
        <v>16.7</v>
      </c>
      <c r="E85" s="43"/>
      <c r="G85" s="3"/>
    </row>
    <row r="86" spans="1:5" ht="32.25" hidden="1">
      <c r="A86" s="36" t="s">
        <v>59</v>
      </c>
      <c r="B86" s="37" t="s">
        <v>60</v>
      </c>
      <c r="C86" s="19">
        <v>-534</v>
      </c>
      <c r="D86" s="19">
        <v>-490</v>
      </c>
      <c r="E86" s="38">
        <v>108.97959183673468</v>
      </c>
    </row>
    <row r="87" spans="1:5" ht="32.25" hidden="1">
      <c r="A87" s="36" t="s">
        <v>61</v>
      </c>
      <c r="B87" s="37" t="s">
        <v>19</v>
      </c>
      <c r="C87" s="17">
        <v>99.7</v>
      </c>
      <c r="D87" s="17">
        <v>99.7</v>
      </c>
      <c r="E87" s="38"/>
    </row>
    <row r="88" spans="1:5" ht="32.25" hidden="1">
      <c r="A88" s="36" t="s">
        <v>62</v>
      </c>
      <c r="B88" s="37" t="s">
        <v>19</v>
      </c>
      <c r="C88" s="17">
        <v>0.24915689334071575</v>
      </c>
      <c r="D88" s="17">
        <v>0.3</v>
      </c>
      <c r="E88" s="38"/>
    </row>
    <row r="89" spans="1:5" ht="18.75" customHeight="1">
      <c r="A89" s="93" t="s">
        <v>129</v>
      </c>
      <c r="B89" s="94"/>
      <c r="C89" s="94"/>
      <c r="D89" s="94"/>
      <c r="E89" s="95"/>
    </row>
    <row r="90" spans="1:5" ht="15.75">
      <c r="A90" s="45" t="s">
        <v>113</v>
      </c>
      <c r="B90" s="16" t="s">
        <v>63</v>
      </c>
      <c r="C90" s="89">
        <v>39734</v>
      </c>
      <c r="D90" s="83">
        <v>40328</v>
      </c>
      <c r="E90" s="33">
        <v>98.52707796072208</v>
      </c>
    </row>
    <row r="91" spans="1:5" ht="18.75" customHeight="1">
      <c r="A91" s="31"/>
      <c r="B91" s="16" t="s">
        <v>51</v>
      </c>
      <c r="C91" s="17">
        <v>39.734</v>
      </c>
      <c r="D91" s="17">
        <v>40.3</v>
      </c>
      <c r="E91" s="33">
        <v>98.59553349875931</v>
      </c>
    </row>
    <row r="92" spans="1:5" ht="0.75" customHeight="1" hidden="1">
      <c r="A92" s="36" t="s">
        <v>64</v>
      </c>
      <c r="B92" s="42" t="s">
        <v>51</v>
      </c>
      <c r="C92" s="17">
        <v>19.98</v>
      </c>
      <c r="D92" s="17">
        <v>20.2</v>
      </c>
      <c r="E92" s="38">
        <v>98.91089108910892</v>
      </c>
    </row>
    <row r="93" spans="1:5" ht="15" hidden="1">
      <c r="A93" s="41" t="s">
        <v>65</v>
      </c>
      <c r="B93" s="42" t="s">
        <v>51</v>
      </c>
      <c r="C93" s="18">
        <v>18.68</v>
      </c>
      <c r="D93" s="18">
        <v>17</v>
      </c>
      <c r="E93" s="43">
        <v>109.88235294117648</v>
      </c>
    </row>
    <row r="94" spans="1:5" ht="15.75" hidden="1">
      <c r="A94" s="36" t="s">
        <v>66</v>
      </c>
      <c r="B94" s="42" t="s">
        <v>51</v>
      </c>
      <c r="C94" s="83">
        <v>0.78</v>
      </c>
      <c r="D94" s="17">
        <v>1.4</v>
      </c>
      <c r="E94" s="38">
        <v>55.714285714285715</v>
      </c>
    </row>
    <row r="95" spans="1:5" ht="15.75" hidden="1">
      <c r="A95" s="36" t="s">
        <v>67</v>
      </c>
      <c r="B95" s="42" t="s">
        <v>51</v>
      </c>
      <c r="C95" s="17">
        <v>11.56</v>
      </c>
      <c r="D95" s="17">
        <v>10.7</v>
      </c>
      <c r="E95" s="38">
        <v>108.0373831775701</v>
      </c>
    </row>
    <row r="96" spans="1:5" ht="15" hidden="1">
      <c r="A96" s="41" t="s">
        <v>68</v>
      </c>
      <c r="B96" s="42" t="s">
        <v>51</v>
      </c>
      <c r="C96" s="18">
        <v>0.998</v>
      </c>
      <c r="D96" s="18">
        <v>1.1</v>
      </c>
      <c r="E96" s="43">
        <v>90.72727272727272</v>
      </c>
    </row>
    <row r="97" spans="1:5" ht="48" hidden="1">
      <c r="A97" s="36" t="s">
        <v>69</v>
      </c>
      <c r="B97" s="42" t="s">
        <v>19</v>
      </c>
      <c r="C97" s="17">
        <v>17.88788788788789</v>
      </c>
      <c r="D97" s="17">
        <v>23.00990099009901</v>
      </c>
      <c r="E97" s="38"/>
    </row>
    <row r="98" spans="1:5" ht="15" hidden="1">
      <c r="A98" s="41" t="s">
        <v>70</v>
      </c>
      <c r="B98" s="42" t="s">
        <v>19</v>
      </c>
      <c r="C98" s="18">
        <v>0.8308308308308308</v>
      </c>
      <c r="D98" s="18">
        <v>0.9504950495049505</v>
      </c>
      <c r="E98" s="46"/>
    </row>
    <row r="99" spans="1:5" ht="15" hidden="1">
      <c r="A99" s="58" t="s">
        <v>8</v>
      </c>
      <c r="B99" s="42" t="s">
        <v>19</v>
      </c>
      <c r="C99" s="18">
        <v>0</v>
      </c>
      <c r="D99" s="18">
        <v>0</v>
      </c>
      <c r="E99" s="46"/>
    </row>
    <row r="100" spans="1:5" ht="15" hidden="1">
      <c r="A100" s="58" t="s">
        <v>9</v>
      </c>
      <c r="B100" s="42" t="s">
        <v>19</v>
      </c>
      <c r="C100" s="18">
        <v>1.1261261261261262</v>
      </c>
      <c r="D100" s="18">
        <v>1.6980198019801982</v>
      </c>
      <c r="E100" s="46"/>
    </row>
    <row r="101" spans="1:5" ht="15" hidden="1">
      <c r="A101" s="58" t="s">
        <v>71</v>
      </c>
      <c r="B101" s="42" t="s">
        <v>19</v>
      </c>
      <c r="C101" s="18">
        <v>2.1421421421421423</v>
      </c>
      <c r="D101" s="18">
        <v>1.4455445544554455</v>
      </c>
      <c r="E101" s="46"/>
    </row>
    <row r="102" spans="1:5" ht="15" hidden="1">
      <c r="A102" s="58" t="s">
        <v>33</v>
      </c>
      <c r="B102" s="42" t="s">
        <v>19</v>
      </c>
      <c r="C102" s="18">
        <v>1.5665665665665665</v>
      </c>
      <c r="D102" s="18">
        <v>1.5297029702970297</v>
      </c>
      <c r="E102" s="46"/>
    </row>
    <row r="103" spans="1:5" ht="30.75" hidden="1">
      <c r="A103" s="41" t="s">
        <v>72</v>
      </c>
      <c r="B103" s="42" t="s">
        <v>19</v>
      </c>
      <c r="C103" s="18">
        <v>3.433433433433434</v>
      </c>
      <c r="D103" s="18">
        <v>3.212871287128713</v>
      </c>
      <c r="E103" s="46"/>
    </row>
    <row r="104" spans="1:5" ht="15" hidden="1">
      <c r="A104" s="58" t="s">
        <v>12</v>
      </c>
      <c r="B104" s="42" t="s">
        <v>19</v>
      </c>
      <c r="C104" s="18">
        <v>2.2622622622622623</v>
      </c>
      <c r="D104" s="18">
        <v>1.8019801980198018</v>
      </c>
      <c r="E104" s="46"/>
    </row>
    <row r="105" spans="1:5" ht="15" hidden="1">
      <c r="A105" s="58" t="s">
        <v>14</v>
      </c>
      <c r="B105" s="42" t="s">
        <v>19</v>
      </c>
      <c r="C105" s="18">
        <v>5.4</v>
      </c>
      <c r="D105" s="18">
        <v>5.935643564356436</v>
      </c>
      <c r="E105" s="46"/>
    </row>
    <row r="106" spans="1:9" ht="46.5" hidden="1">
      <c r="A106" s="41" t="s">
        <v>73</v>
      </c>
      <c r="B106" s="42" t="s">
        <v>19</v>
      </c>
      <c r="C106" s="18">
        <v>6.506506506506507</v>
      </c>
      <c r="D106" s="18">
        <v>6.435643564356436</v>
      </c>
      <c r="E106" s="46"/>
      <c r="F106" s="4">
        <f>C98+C99+C100+C101+C102+C103+C104+C105+C106</f>
        <v>23.267867867867867</v>
      </c>
      <c r="G106" s="4"/>
      <c r="H106" s="5"/>
      <c r="I106" s="5"/>
    </row>
    <row r="107" spans="1:9" ht="15">
      <c r="A107" s="28" t="s">
        <v>114</v>
      </c>
      <c r="B107" s="16" t="s">
        <v>51</v>
      </c>
      <c r="C107" s="18"/>
      <c r="D107" s="70"/>
      <c r="E107" s="46"/>
      <c r="F107" s="4"/>
      <c r="G107" s="4"/>
      <c r="H107" s="5"/>
      <c r="I107" s="5"/>
    </row>
    <row r="108" spans="1:9" ht="15">
      <c r="A108" s="28" t="s">
        <v>66</v>
      </c>
      <c r="B108" s="16" t="s">
        <v>51</v>
      </c>
      <c r="C108" s="18"/>
      <c r="D108" s="18"/>
      <c r="E108" s="46"/>
      <c r="F108" s="4"/>
      <c r="G108" s="4"/>
      <c r="H108" s="5"/>
      <c r="I108" s="5"/>
    </row>
    <row r="109" spans="1:9" ht="15">
      <c r="A109" s="28" t="s">
        <v>67</v>
      </c>
      <c r="B109" s="16" t="s">
        <v>51</v>
      </c>
      <c r="C109" s="18"/>
      <c r="D109" s="18"/>
      <c r="E109" s="46"/>
      <c r="F109" s="4"/>
      <c r="G109" s="4"/>
      <c r="H109" s="5"/>
      <c r="I109" s="5"/>
    </row>
    <row r="110" spans="1:9" ht="15">
      <c r="A110" s="52" t="s">
        <v>96</v>
      </c>
      <c r="B110" s="16"/>
      <c r="C110" s="18"/>
      <c r="D110" s="18"/>
      <c r="E110" s="46"/>
      <c r="F110" s="4"/>
      <c r="G110" s="4"/>
      <c r="H110" s="5"/>
      <c r="I110" s="5"/>
    </row>
    <row r="111" spans="1:7" ht="18.75" customHeight="1">
      <c r="A111" s="93" t="s">
        <v>115</v>
      </c>
      <c r="B111" s="94"/>
      <c r="C111" s="94"/>
      <c r="D111" s="94"/>
      <c r="E111" s="95"/>
      <c r="G111" s="3"/>
    </row>
    <row r="112" spans="1:5" ht="32.25" customHeight="1">
      <c r="A112" s="31" t="s">
        <v>97</v>
      </c>
      <c r="B112" s="32" t="s">
        <v>74</v>
      </c>
      <c r="C112" s="17">
        <v>18.092</v>
      </c>
      <c r="D112" s="17">
        <v>15.9</v>
      </c>
      <c r="E112" s="33">
        <v>113.78616352201256</v>
      </c>
    </row>
    <row r="113" spans="1:5" ht="15.75">
      <c r="A113" s="31" t="s">
        <v>75</v>
      </c>
      <c r="B113" s="16"/>
      <c r="C113" s="18"/>
      <c r="D113" s="72"/>
      <c r="E113" s="33"/>
    </row>
    <row r="114" spans="1:5" ht="0.75" customHeight="1" hidden="1">
      <c r="A114" s="59" t="s">
        <v>8</v>
      </c>
      <c r="B114" s="16" t="s">
        <v>74</v>
      </c>
      <c r="C114" s="18"/>
      <c r="D114" s="18"/>
      <c r="E114" s="33"/>
    </row>
    <row r="115" spans="1:5" ht="15">
      <c r="A115" s="59" t="s">
        <v>99</v>
      </c>
      <c r="B115" s="16" t="s">
        <v>74</v>
      </c>
      <c r="C115" s="18">
        <v>1.312</v>
      </c>
      <c r="D115" s="18">
        <v>1.5</v>
      </c>
      <c r="E115" s="33">
        <v>87.46666666666667</v>
      </c>
    </row>
    <row r="116" spans="1:5" ht="15">
      <c r="A116" s="59" t="s">
        <v>71</v>
      </c>
      <c r="B116" s="16" t="s">
        <v>74</v>
      </c>
      <c r="C116" s="18">
        <v>0.723</v>
      </c>
      <c r="D116" s="18">
        <v>0.7</v>
      </c>
      <c r="E116" s="33">
        <v>103.28571428571429</v>
      </c>
    </row>
    <row r="117" spans="1:5" ht="15">
      <c r="A117" s="59" t="s">
        <v>33</v>
      </c>
      <c r="B117" s="16" t="s">
        <v>74</v>
      </c>
      <c r="C117" s="18">
        <v>3.83</v>
      </c>
      <c r="D117" s="18">
        <v>1.6</v>
      </c>
      <c r="E117" s="33">
        <v>239.37499999999997</v>
      </c>
    </row>
    <row r="118" spans="1:5" ht="41.25" customHeight="1">
      <c r="A118" s="52" t="s">
        <v>72</v>
      </c>
      <c r="B118" s="16" t="s">
        <v>74</v>
      </c>
      <c r="C118" s="18">
        <v>0.391</v>
      </c>
      <c r="D118" s="18">
        <v>0.4</v>
      </c>
      <c r="E118" s="33">
        <v>97.75</v>
      </c>
    </row>
    <row r="119" spans="1:5" ht="15">
      <c r="A119" s="59" t="s">
        <v>12</v>
      </c>
      <c r="B119" s="16" t="s">
        <v>74</v>
      </c>
      <c r="C119" s="18">
        <v>3.868</v>
      </c>
      <c r="D119" s="18">
        <v>3.7</v>
      </c>
      <c r="E119" s="33">
        <v>104.54054054054053</v>
      </c>
    </row>
    <row r="120" spans="1:5" ht="15">
      <c r="A120" s="59" t="s">
        <v>119</v>
      </c>
      <c r="B120" s="16" t="s">
        <v>74</v>
      </c>
      <c r="C120" s="18">
        <v>5.694</v>
      </c>
      <c r="D120" s="18">
        <v>5.8</v>
      </c>
      <c r="E120" s="33">
        <v>98.17241379310346</v>
      </c>
    </row>
    <row r="121" spans="1:5" ht="30.75">
      <c r="A121" s="52" t="s">
        <v>123</v>
      </c>
      <c r="B121" s="16" t="s">
        <v>74</v>
      </c>
      <c r="C121" s="18">
        <v>0.993</v>
      </c>
      <c r="D121" s="18">
        <v>1.1</v>
      </c>
      <c r="E121" s="33">
        <v>90.27272727272727</v>
      </c>
    </row>
    <row r="122" spans="1:5" ht="15">
      <c r="A122" s="59" t="s">
        <v>122</v>
      </c>
      <c r="B122" s="16" t="s">
        <v>74</v>
      </c>
      <c r="C122" s="18">
        <v>1.627</v>
      </c>
      <c r="D122" s="18">
        <v>1.7</v>
      </c>
      <c r="E122" s="33">
        <v>95.70588235294117</v>
      </c>
    </row>
    <row r="123" spans="1:6" ht="15">
      <c r="A123" s="59" t="s">
        <v>121</v>
      </c>
      <c r="B123" s="16" t="s">
        <v>74</v>
      </c>
      <c r="C123" s="18">
        <v>1.111</v>
      </c>
      <c r="D123" s="18">
        <v>1.2</v>
      </c>
      <c r="E123" s="33">
        <v>92.58333333333334</v>
      </c>
      <c r="F123" s="3"/>
    </row>
    <row r="124" spans="1:5" ht="30.75">
      <c r="A124" s="60" t="s">
        <v>120</v>
      </c>
      <c r="B124" s="16" t="s">
        <v>74</v>
      </c>
      <c r="C124" s="18">
        <v>1.721</v>
      </c>
      <c r="D124" s="18">
        <v>1.6</v>
      </c>
      <c r="E124" s="33">
        <v>107.5625</v>
      </c>
    </row>
    <row r="125" spans="1:7" ht="15.75">
      <c r="A125" s="59" t="s">
        <v>124</v>
      </c>
      <c r="B125" s="16" t="s">
        <v>74</v>
      </c>
      <c r="C125" s="18">
        <v>2.274</v>
      </c>
      <c r="D125" s="18">
        <v>2.3</v>
      </c>
      <c r="E125" s="33">
        <v>98.86956521739131</v>
      </c>
      <c r="F125" s="3"/>
      <c r="G125" s="3"/>
    </row>
    <row r="126" spans="1:7" ht="46.5" customHeight="1">
      <c r="A126" s="61" t="s">
        <v>81</v>
      </c>
      <c r="B126" s="16" t="s">
        <v>74</v>
      </c>
      <c r="C126" s="18">
        <v>2.62</v>
      </c>
      <c r="D126" s="18">
        <v>2.8</v>
      </c>
      <c r="E126" s="33">
        <v>93.57142857142858</v>
      </c>
      <c r="G126" s="6"/>
    </row>
    <row r="127" spans="1:5" ht="15.75">
      <c r="A127" s="62" t="s">
        <v>82</v>
      </c>
      <c r="B127" s="16"/>
      <c r="C127" s="18"/>
      <c r="D127" s="18"/>
      <c r="E127" s="33"/>
    </row>
    <row r="128" spans="1:5" ht="15.75">
      <c r="A128" s="63" t="s">
        <v>77</v>
      </c>
      <c r="B128" s="16" t="s">
        <v>74</v>
      </c>
      <c r="C128" s="18">
        <v>1.627</v>
      </c>
      <c r="D128" s="18">
        <v>1.7</v>
      </c>
      <c r="E128" s="33">
        <v>95.70588235294117</v>
      </c>
    </row>
    <row r="129" spans="1:5" ht="16.5" customHeight="1" hidden="1">
      <c r="A129" s="63" t="s">
        <v>83</v>
      </c>
      <c r="B129" s="16" t="s">
        <v>74</v>
      </c>
      <c r="C129" s="18">
        <v>0.3</v>
      </c>
      <c r="D129" s="18">
        <v>0.3</v>
      </c>
      <c r="E129" s="33">
        <v>100</v>
      </c>
    </row>
    <row r="130" spans="1:5" ht="15" hidden="1">
      <c r="A130" s="63" t="s">
        <v>84</v>
      </c>
      <c r="B130" s="16" t="s">
        <v>74</v>
      </c>
      <c r="C130" s="18"/>
      <c r="D130" s="18"/>
      <c r="E130" s="33" t="e">
        <v>#DIV/0!</v>
      </c>
    </row>
    <row r="131" spans="1:5" ht="15" hidden="1">
      <c r="A131" s="63" t="s">
        <v>85</v>
      </c>
      <c r="B131" s="16" t="s">
        <v>74</v>
      </c>
      <c r="C131" s="18"/>
      <c r="D131" s="18"/>
      <c r="E131" s="33" t="e">
        <v>#DIV/0!</v>
      </c>
    </row>
    <row r="132" spans="1:5" ht="15">
      <c r="A132" s="63" t="s">
        <v>86</v>
      </c>
      <c r="B132" s="16" t="s">
        <v>51</v>
      </c>
      <c r="C132" s="18">
        <v>0.993</v>
      </c>
      <c r="D132" s="18">
        <v>1.1</v>
      </c>
      <c r="E132" s="33">
        <v>90.27272727272727</v>
      </c>
    </row>
    <row r="133" spans="1:5" ht="32.25">
      <c r="A133" s="31" t="s">
        <v>137</v>
      </c>
      <c r="B133" s="32" t="s">
        <v>19</v>
      </c>
      <c r="C133" s="90" t="s">
        <v>138</v>
      </c>
      <c r="D133" s="17">
        <v>0.8</v>
      </c>
      <c r="E133" s="33">
        <v>53.75</v>
      </c>
    </row>
    <row r="134" spans="1:5" ht="34.5" customHeight="1">
      <c r="A134" s="31" t="s">
        <v>104</v>
      </c>
      <c r="B134" s="32" t="s">
        <v>22</v>
      </c>
      <c r="C134" s="19">
        <v>78263.46359348515</v>
      </c>
      <c r="D134" s="19">
        <v>65198</v>
      </c>
      <c r="E134" s="33">
        <v>120.03966930501726</v>
      </c>
    </row>
    <row r="135" spans="1:5" ht="15.75">
      <c r="A135" s="31" t="s">
        <v>75</v>
      </c>
      <c r="B135" s="16"/>
      <c r="C135" s="70"/>
      <c r="D135" s="70"/>
      <c r="E135" s="33"/>
    </row>
    <row r="136" spans="1:5" ht="15.75" customHeight="1" hidden="1">
      <c r="A136" s="59" t="s">
        <v>8</v>
      </c>
      <c r="B136" s="16" t="s">
        <v>22</v>
      </c>
      <c r="C136" s="70"/>
      <c r="D136" s="70"/>
      <c r="E136" s="33"/>
    </row>
    <row r="137" spans="1:5" ht="15">
      <c r="A137" s="59" t="s">
        <v>99</v>
      </c>
      <c r="B137" s="16" t="s">
        <v>22</v>
      </c>
      <c r="C137" s="70">
        <v>122491.10772357724</v>
      </c>
      <c r="D137" s="70">
        <v>87062</v>
      </c>
      <c r="E137" s="33">
        <v>140.69411192434958</v>
      </c>
    </row>
    <row r="138" spans="1:5" ht="15">
      <c r="A138" s="59" t="s">
        <v>71</v>
      </c>
      <c r="B138" s="16" t="s">
        <v>22</v>
      </c>
      <c r="C138" s="70">
        <v>73075.14983863532</v>
      </c>
      <c r="D138" s="70">
        <v>64590</v>
      </c>
      <c r="E138" s="33">
        <v>113.13694045306599</v>
      </c>
    </row>
    <row r="139" spans="1:5" ht="15">
      <c r="A139" s="59" t="s">
        <v>33</v>
      </c>
      <c r="B139" s="16" t="s">
        <v>22</v>
      </c>
      <c r="C139" s="70">
        <v>103215.83986074849</v>
      </c>
      <c r="D139" s="70">
        <v>100143</v>
      </c>
      <c r="E139" s="33">
        <v>103.06845197442507</v>
      </c>
    </row>
    <row r="140" spans="1:5" ht="41.25" customHeight="1">
      <c r="A140" s="52" t="s">
        <v>72</v>
      </c>
      <c r="B140" s="16" t="s">
        <v>22</v>
      </c>
      <c r="C140" s="70">
        <v>55370.84398976982</v>
      </c>
      <c r="D140" s="70">
        <v>49116</v>
      </c>
      <c r="E140" s="33">
        <v>112.73483994985305</v>
      </c>
    </row>
    <row r="141" spans="1:5" ht="15">
      <c r="A141" s="59" t="s">
        <v>12</v>
      </c>
      <c r="B141" s="16" t="s">
        <v>22</v>
      </c>
      <c r="C141" s="70">
        <v>94374.7845570493</v>
      </c>
      <c r="D141" s="70">
        <v>82434</v>
      </c>
      <c r="E141" s="33">
        <v>114.48526646414014</v>
      </c>
    </row>
    <row r="142" spans="1:5" ht="15">
      <c r="A142" s="59" t="s">
        <v>118</v>
      </c>
      <c r="B142" s="16" t="s">
        <v>22</v>
      </c>
      <c r="C142" s="70">
        <v>68473.34913944504</v>
      </c>
      <c r="D142" s="70">
        <v>60711</v>
      </c>
      <c r="E142" s="33">
        <v>112.78573757547238</v>
      </c>
    </row>
    <row r="143" spans="1:5" ht="30.75">
      <c r="A143" s="52" t="s">
        <v>76</v>
      </c>
      <c r="B143" s="16" t="s">
        <v>22</v>
      </c>
      <c r="C143" s="70">
        <v>83927.5763679087</v>
      </c>
      <c r="D143" s="70">
        <v>75436</v>
      </c>
      <c r="E143" s="33">
        <v>111.25666308912017</v>
      </c>
    </row>
    <row r="144" spans="1:5" ht="15">
      <c r="A144" s="59" t="s">
        <v>77</v>
      </c>
      <c r="B144" s="16" t="s">
        <v>22</v>
      </c>
      <c r="C144" s="70">
        <v>56725.05634091375</v>
      </c>
      <c r="D144" s="70">
        <v>49980</v>
      </c>
      <c r="E144" s="33">
        <v>113.49551088618198</v>
      </c>
    </row>
    <row r="145" spans="1:5" ht="15">
      <c r="A145" s="59" t="s">
        <v>78</v>
      </c>
      <c r="B145" s="16" t="s">
        <v>22</v>
      </c>
      <c r="C145" s="70">
        <v>61663.66636663666</v>
      </c>
      <c r="D145" s="70">
        <v>55697</v>
      </c>
      <c r="E145" s="33">
        <v>110.7127248624462</v>
      </c>
    </row>
    <row r="146" spans="1:5" ht="27.75" customHeight="1">
      <c r="A146" s="60" t="s">
        <v>79</v>
      </c>
      <c r="B146" s="16" t="s">
        <v>22</v>
      </c>
      <c r="C146" s="70">
        <v>75226.90296339338</v>
      </c>
      <c r="D146" s="70">
        <v>66155</v>
      </c>
      <c r="E146" s="33">
        <v>113.71310250683</v>
      </c>
    </row>
    <row r="147" spans="1:5" ht="15">
      <c r="A147" s="59" t="s">
        <v>80</v>
      </c>
      <c r="B147" s="16" t="s">
        <v>22</v>
      </c>
      <c r="C147" s="70">
        <v>13414.834359425386</v>
      </c>
      <c r="D147" s="70">
        <v>12240</v>
      </c>
      <c r="E147" s="33">
        <v>109.59831992994596</v>
      </c>
    </row>
    <row r="148" spans="1:5" ht="45.75" customHeight="1">
      <c r="A148" s="61" t="s">
        <v>81</v>
      </c>
      <c r="B148" s="16" t="s">
        <v>22</v>
      </c>
      <c r="C148" s="70">
        <v>67035.01908396948</v>
      </c>
      <c r="D148" s="70">
        <v>59822</v>
      </c>
      <c r="E148" s="33">
        <v>112.05746896454396</v>
      </c>
    </row>
    <row r="149" spans="1:5" ht="15">
      <c r="A149" s="62" t="s">
        <v>82</v>
      </c>
      <c r="B149" s="16"/>
      <c r="C149" s="20"/>
      <c r="D149" s="20"/>
      <c r="E149" s="33"/>
    </row>
    <row r="150" spans="1:5" ht="17.25" customHeight="1">
      <c r="A150" s="63" t="s">
        <v>77</v>
      </c>
      <c r="B150" s="16" t="s">
        <v>22</v>
      </c>
      <c r="C150" s="70">
        <v>56725.05634091375</v>
      </c>
      <c r="D150" s="70">
        <v>49980</v>
      </c>
      <c r="E150" s="33">
        <v>113.49551088618198</v>
      </c>
    </row>
    <row r="151" spans="1:5" ht="0.75" customHeight="1" hidden="1">
      <c r="A151" s="63" t="s">
        <v>84</v>
      </c>
      <c r="B151" s="16" t="s">
        <v>22</v>
      </c>
      <c r="C151" s="70"/>
      <c r="D151" s="70"/>
      <c r="E151" s="33" t="e">
        <v>#DIV/0!</v>
      </c>
    </row>
    <row r="152" spans="1:5" ht="15" hidden="1">
      <c r="A152" s="63" t="s">
        <v>85</v>
      </c>
      <c r="B152" s="16" t="s">
        <v>22</v>
      </c>
      <c r="C152" s="70"/>
      <c r="D152" s="70"/>
      <c r="E152" s="33" t="e">
        <v>#DIV/0!</v>
      </c>
    </row>
    <row r="153" spans="1:5" ht="15">
      <c r="A153" s="63" t="s">
        <v>86</v>
      </c>
      <c r="B153" s="16" t="s">
        <v>22</v>
      </c>
      <c r="C153" s="70">
        <v>83927.5763679087</v>
      </c>
      <c r="D153" s="70">
        <v>75436</v>
      </c>
      <c r="E153" s="33">
        <v>111.25666308912017</v>
      </c>
    </row>
    <row r="154" spans="1:5" ht="15">
      <c r="A154" s="64" t="s">
        <v>87</v>
      </c>
      <c r="B154" s="32" t="s">
        <v>6</v>
      </c>
      <c r="C154" s="17"/>
      <c r="D154" s="73"/>
      <c r="E154" s="33"/>
    </row>
    <row r="155" spans="1:5" ht="15.75" customHeight="1">
      <c r="A155" s="65" t="s">
        <v>95</v>
      </c>
      <c r="B155" s="32" t="s">
        <v>6</v>
      </c>
      <c r="C155" s="17">
        <v>16991.311</v>
      </c>
      <c r="D155" s="17">
        <v>12470.3</v>
      </c>
      <c r="E155" s="33">
        <v>136.25422804583692</v>
      </c>
    </row>
    <row r="156" spans="1:7" s="7" customFormat="1" ht="34.5" customHeight="1">
      <c r="A156" s="31" t="s">
        <v>132</v>
      </c>
      <c r="B156" s="32" t="s">
        <v>22</v>
      </c>
      <c r="C156" s="19">
        <v>19556</v>
      </c>
      <c r="D156" s="83">
        <v>15975</v>
      </c>
      <c r="E156" s="33">
        <v>122.41627543035993</v>
      </c>
      <c r="F156" s="14"/>
      <c r="G156" s="14"/>
    </row>
    <row r="157" spans="1:7" s="7" customFormat="1" ht="33" customHeight="1" thickBot="1">
      <c r="A157" s="66" t="s">
        <v>131</v>
      </c>
      <c r="B157" s="67" t="s">
        <v>22</v>
      </c>
      <c r="C157" s="91">
        <v>17941</v>
      </c>
      <c r="D157" s="92">
        <v>14913</v>
      </c>
      <c r="E157" s="33">
        <v>120.30443237443842</v>
      </c>
      <c r="F157" s="14"/>
      <c r="G157" s="14"/>
    </row>
    <row r="158" spans="1:5" s="7" customFormat="1" ht="56.25" customHeight="1" hidden="1">
      <c r="A158" s="74" t="s">
        <v>88</v>
      </c>
      <c r="B158" s="75" t="s">
        <v>89</v>
      </c>
      <c r="C158" s="48" t="e">
        <v>#REF!</v>
      </c>
      <c r="D158" s="23" t="e">
        <v>#REF!</v>
      </c>
      <c r="E158" s="76" t="e">
        <v>#REF!</v>
      </c>
    </row>
    <row r="159" spans="1:5" s="7" customFormat="1" ht="33.75" customHeight="1" hidden="1">
      <c r="A159" s="77" t="s">
        <v>90</v>
      </c>
      <c r="B159" s="78" t="s">
        <v>51</v>
      </c>
      <c r="C159" s="49"/>
      <c r="D159" s="24"/>
      <c r="E159" s="79" t="e">
        <v>#DIV/0!</v>
      </c>
    </row>
    <row r="160" spans="1:5" s="7" customFormat="1" ht="36" customHeight="1" hidden="1">
      <c r="A160" s="77" t="s">
        <v>91</v>
      </c>
      <c r="B160" s="78" t="s">
        <v>19</v>
      </c>
      <c r="C160" s="24">
        <v>0</v>
      </c>
      <c r="D160" s="24">
        <v>0</v>
      </c>
      <c r="E160" s="79" t="e">
        <v>#DIV/0!</v>
      </c>
    </row>
    <row r="161" spans="1:5" s="7" customFormat="1" ht="33.75" customHeight="1" hidden="1">
      <c r="A161" s="77" t="s">
        <v>92</v>
      </c>
      <c r="B161" s="78" t="s">
        <v>93</v>
      </c>
      <c r="C161" s="24"/>
      <c r="D161" s="24"/>
      <c r="E161" s="79" t="e">
        <v>#DIV/0!</v>
      </c>
    </row>
    <row r="162" spans="1:5" s="7" customFormat="1" ht="15" hidden="1">
      <c r="A162" s="80" t="s">
        <v>94</v>
      </c>
      <c r="B162" s="81" t="s">
        <v>93</v>
      </c>
      <c r="C162" s="25">
        <v>0</v>
      </c>
      <c r="D162" s="25">
        <v>0</v>
      </c>
      <c r="E162" s="82" t="e">
        <v>#DIV/0!</v>
      </c>
    </row>
    <row r="163" spans="1:5" ht="15.75" customHeight="1">
      <c r="A163" s="26"/>
      <c r="B163" s="26"/>
      <c r="C163" s="26"/>
      <c r="D163" s="26"/>
      <c r="E163" s="26"/>
    </row>
    <row r="164" spans="1:5" ht="15.75" customHeight="1">
      <c r="A164" s="15" t="s">
        <v>125</v>
      </c>
      <c r="B164" s="27"/>
      <c r="C164" s="27"/>
      <c r="D164" s="27"/>
      <c r="E164" s="27"/>
    </row>
    <row r="165" spans="1:5" ht="15.75" customHeight="1">
      <c r="A165" s="15" t="s">
        <v>130</v>
      </c>
      <c r="B165" s="27"/>
      <c r="C165" s="27"/>
      <c r="D165" s="27"/>
      <c r="E165" s="27"/>
    </row>
    <row r="166" spans="1:5" ht="15.75" customHeight="1">
      <c r="A166" s="1" t="s">
        <v>126</v>
      </c>
      <c r="B166" s="8"/>
      <c r="C166" s="27"/>
      <c r="D166" s="27"/>
      <c r="E166" s="8"/>
    </row>
  </sheetData>
  <sheetProtection selectLockedCells="1" selectUnlockedCells="1"/>
  <mergeCells count="8">
    <mergeCell ref="A89:E89"/>
    <mergeCell ref="A111:E111"/>
    <mergeCell ref="A1:E1"/>
    <mergeCell ref="A2:E2"/>
    <mergeCell ref="A4:E4"/>
    <mergeCell ref="A23:E23"/>
    <mergeCell ref="A50:E50"/>
    <mergeCell ref="A72:E72"/>
  </mergeCells>
  <printOptions/>
  <pageMargins left="0.984251968503937" right="0.1968503937007874" top="0.1968503937007874" bottom="0.1968503937007874" header="0.5118110236220472" footer="0.5118110236220472"/>
  <pageSetup fitToHeight="4"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2023-03-09T04:54:00Z</cp:lastPrinted>
  <dcterms:created xsi:type="dcterms:W3CDTF">2018-05-29T03:33:07Z</dcterms:created>
  <dcterms:modified xsi:type="dcterms:W3CDTF">2023-06-29T02:52:41Z</dcterms:modified>
  <cp:category/>
  <cp:version/>
  <cp:contentType/>
  <cp:contentStatus/>
</cp:coreProperties>
</file>