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расходов'!$A$1:$AD$51</definedName>
  </definedNames>
  <calcPr fullCalcOnLoad="1"/>
</workbook>
</file>

<file path=xl/sharedStrings.xml><?xml version="1.0" encoding="utf-8"?>
<sst xmlns="http://schemas.openxmlformats.org/spreadsheetml/2006/main" count="163" uniqueCount="95">
  <si>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</si>
  <si>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</si>
  <si>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</si>
  <si>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</si>
  <si>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</si>
  <si>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</si>
  <si>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</si>
  <si>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</si>
  <si>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</si>
  <si>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</si>
  <si>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</si>
  <si>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</si>
  <si>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</si>
  <si>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</si>
  <si>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</si>
  <si>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</si>
  <si>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</si>
  <si>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</si>
  <si>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</si>
  <si>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</si>
  <si>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</si>
  <si>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</si>
  <si>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</si>
  <si>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</si>
  <si>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</si>
  <si>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</si>
  <si>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</si>
  <si>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</si>
  <si>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</si>
  <si>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</si>
  <si>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</si>
  <si>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</si>
  <si>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</si>
  <si>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</si>
  <si>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</si>
  <si>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1.2.1.1.</t>
  </si>
  <si>
    <t>2.2.</t>
  </si>
  <si>
    <t>2.2.1.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</si>
  <si>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</si>
  <si>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</si>
  <si>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</si>
  <si>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</si>
  <si>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Мероприятие подпрограммы "Обеспечение жильем молодых семей" федеральной целевой программы "Жилище"</t>
  </si>
  <si>
    <t>4.1.</t>
  </si>
  <si>
    <t>4.1.1.</t>
  </si>
  <si>
    <t>ИТОГО программные расходы</t>
  </si>
  <si>
    <t>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</si>
  <si>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</si>
  <si>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</si>
  <si>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</si>
  <si>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ИТОГО не программные расходы</t>
  </si>
  <si>
    <t xml:space="preserve">ВСЕГО </t>
  </si>
  <si>
    <t>Обеспечение реализации полномочий министерства юстиции Иркутской области</t>
  </si>
  <si>
    <t>952</t>
  </si>
  <si>
    <t>79621S2810</t>
  </si>
  <si>
    <t>79621L0231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</si>
  <si>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</si>
  <si>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2019-2024 годы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</si>
  <si>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</si>
  <si>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</si>
  <si>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</si>
  <si>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79601S2430</t>
  </si>
  <si>
    <t>2.1.1.2.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</si>
  <si>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</si>
  <si>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</si>
  <si>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</si>
  <si>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</si>
  <si>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79616S2370</t>
  </si>
  <si>
    <t>3.1.1.1.</t>
  </si>
  <si>
    <t>Государственная программа Иркутской области "Формирование современной городской среды" на 2018-2024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</si>
  <si>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</si>
  <si>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</si>
  <si>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Государственная программа Иркутской области "Доступное жилье" на 2019-2024 годы</t>
  </si>
  <si>
    <t>Подпрограмма "Развитие благоустройства территорий муниципальных образований Иркутской области" на 2018-2024 годы</t>
  </si>
  <si>
    <t>79605L4970</t>
  </si>
  <si>
    <t>0503</t>
  </si>
  <si>
    <t>796F255551</t>
  </si>
  <si>
    <t>Единица измерения: руб.</t>
  </si>
  <si>
    <t>(городского поселения) за 2020 год"</t>
  </si>
  <si>
    <t xml:space="preserve">от___________ 2021 года  №_________ </t>
  </si>
  <si>
    <t>2.2.2.</t>
  </si>
  <si>
    <t>Мероприятия по улучшению жилищных условий молодых семей</t>
  </si>
  <si>
    <t>79605S2660</t>
  </si>
  <si>
    <t>0408</t>
  </si>
  <si>
    <t>79619S2370</t>
  </si>
  <si>
    <t>4.1.1.1</t>
  </si>
  <si>
    <t>Подпрограмма "Модернизация объектов коммунальной инфраструктуры Иркутской области" на 2019-2024 годы</t>
  </si>
  <si>
    <t xml:space="preserve"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</si>
  <si>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</si>
  <si>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</si>
  <si>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1.3.</t>
  </si>
  <si>
    <t>1.3.1.</t>
  </si>
  <si>
    <t>1.3.1.1.</t>
  </si>
  <si>
    <t xml:space="preserve">Расходы на реализацию мероприятий за 2020 год, </t>
  </si>
  <si>
    <t xml:space="preserve">осуществляемых за счет целевых средств бюджета Иркутской области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</si>
</sst>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7" fillId="33" borderId="27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0" fillId="33" borderId="25" xfId="0" applyNumberFormat="1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right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tabSelected="1" zoomScalePageLayoutView="0" workbookViewId="0" topLeftCell="A23">
      <selection activeCell="B32" sqref="B32:B33"/>
    </sheetView>
  </sheetViews>
  <sheetFormatPr defaultColWidth="3.625" defaultRowHeight="12.75"/>
  <cols>
    <col min="1" max="1" width="8.50390625" style="0" customWidth="1"/>
    <col min="2" max="2" width="73.125" style="0" customWidth="1"/>
    <col min="3" max="4" width="8.125" style="0" customWidth="1"/>
    <col min="5" max="5" width="11.50390625" style="0" customWidth="1"/>
    <col min="6" max="6" width="8.625" style="0" customWidth="1"/>
    <col min="7" max="7" width="3.625" style="0" hidden="1" customWidth="1"/>
    <col min="8" max="8" width="2.125" style="0" hidden="1" customWidth="1"/>
    <col min="9" max="29" width="3.625" style="0" hidden="1" customWidth="1"/>
    <col min="30" max="30" width="13.875" style="14" customWidth="1"/>
    <col min="31" max="42" width="3.625" style="0" customWidth="1"/>
    <col min="43" max="43" width="12.50390625" style="0" customWidth="1"/>
  </cols>
  <sheetData>
    <row r="1" spans="1:30" ht="12.75" customHeight="1">
      <c r="A1" s="4"/>
      <c r="B1" s="4"/>
      <c r="E1" s="10" t="s">
        <v>39</v>
      </c>
      <c r="F1" s="10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6"/>
    </row>
    <row r="2" spans="1:30" ht="12.75" customHeight="1">
      <c r="A2" s="3"/>
      <c r="B2" s="3"/>
      <c r="E2" s="10" t="s">
        <v>7</v>
      </c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6"/>
    </row>
    <row r="3" spans="5:30" ht="12.75" customHeight="1">
      <c r="E3" s="10" t="s">
        <v>8</v>
      </c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6"/>
    </row>
    <row r="4" spans="1:30" ht="12.75" customHeight="1">
      <c r="A4" s="7"/>
      <c r="B4" s="7"/>
      <c r="E4" s="11" t="s">
        <v>78</v>
      </c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6"/>
    </row>
    <row r="5" spans="1:30" ht="15.75" customHeight="1">
      <c r="A5" s="1"/>
      <c r="B5" s="1"/>
      <c r="E5" s="11" t="s">
        <v>79</v>
      </c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6"/>
    </row>
    <row r="6" spans="1:30" ht="14.25" customHeight="1">
      <c r="A6" s="1"/>
      <c r="B6" s="1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7"/>
    </row>
    <row r="7" spans="1:30" ht="15" customHeight="1">
      <c r="A7" s="138" t="s">
        <v>93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30" ht="17.25" customHeight="1">
      <c r="A8" s="138" t="s">
        <v>94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</row>
    <row r="9" spans="1:31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8"/>
      <c r="AE9" s="8"/>
    </row>
    <row r="10" spans="1:31" ht="22.5" customHeight="1">
      <c r="A10" s="147" t="s">
        <v>77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6"/>
    </row>
    <row r="11" spans="1:49" ht="20.25" customHeight="1">
      <c r="A11" s="141" t="s">
        <v>6</v>
      </c>
      <c r="B11" s="143" t="s">
        <v>4</v>
      </c>
      <c r="C11" s="139" t="s">
        <v>5</v>
      </c>
      <c r="D11" s="144"/>
      <c r="E11" s="140"/>
      <c r="F11" s="140"/>
      <c r="G11" s="14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4"/>
      <c r="U11" s="136"/>
      <c r="V11" s="134"/>
      <c r="W11" s="134"/>
      <c r="X11" s="134"/>
      <c r="Y11" s="134"/>
      <c r="Z11" s="134"/>
      <c r="AA11" s="136"/>
      <c r="AB11" s="136"/>
      <c r="AC11" s="148"/>
      <c r="AD11" s="150" t="s">
        <v>9</v>
      </c>
      <c r="AW11" s="2"/>
    </row>
    <row r="12" spans="1:51" ht="21" customHeight="1">
      <c r="A12" s="142"/>
      <c r="B12" s="144"/>
      <c r="C12" s="21" t="s">
        <v>3</v>
      </c>
      <c r="D12" s="19" t="s">
        <v>0</v>
      </c>
      <c r="E12" s="19" t="s">
        <v>1</v>
      </c>
      <c r="F12" s="20" t="s">
        <v>2</v>
      </c>
      <c r="G12" s="14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5"/>
      <c r="U12" s="137"/>
      <c r="V12" s="135"/>
      <c r="W12" s="135"/>
      <c r="X12" s="135"/>
      <c r="Y12" s="135"/>
      <c r="Z12" s="135"/>
      <c r="AA12" s="137"/>
      <c r="AB12" s="137"/>
      <c r="AC12" s="149"/>
      <c r="AD12" s="151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35" ht="39">
      <c r="A13" s="22">
        <v>1</v>
      </c>
      <c r="B13" s="23" t="s">
        <v>56</v>
      </c>
      <c r="C13" s="24" t="s">
        <v>53</v>
      </c>
      <c r="D13" s="24"/>
      <c r="E13" s="25"/>
      <c r="F13" s="24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>
        <f>AD14+AD20+AD23</f>
        <v>15594573.64</v>
      </c>
      <c r="AI13" s="5"/>
    </row>
    <row r="14" spans="1:35" ht="42.75" customHeight="1">
      <c r="A14" s="84" t="s">
        <v>10</v>
      </c>
      <c r="B14" s="85" t="s">
        <v>57</v>
      </c>
      <c r="C14" s="86" t="s">
        <v>53</v>
      </c>
      <c r="D14" s="86" t="s">
        <v>21</v>
      </c>
      <c r="E14" s="87"/>
      <c r="F14" s="86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36">
        <f>AD15</f>
        <v>512500</v>
      </c>
      <c r="AI14" s="5"/>
    </row>
    <row r="15" spans="1:35" ht="28.5" customHeight="1">
      <c r="A15" s="91" t="s">
        <v>11</v>
      </c>
      <c r="B15" s="92" t="s">
        <v>20</v>
      </c>
      <c r="C15" s="156" t="s">
        <v>53</v>
      </c>
      <c r="D15" s="93" t="s">
        <v>21</v>
      </c>
      <c r="E15" s="94"/>
      <c r="F15" s="93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3">
        <f>AD16+AD17+AD18+AD19</f>
        <v>512500</v>
      </c>
      <c r="AI15" s="5"/>
    </row>
    <row r="16" spans="1:35" ht="12" customHeight="1">
      <c r="A16" s="132" t="s">
        <v>29</v>
      </c>
      <c r="B16" s="130" t="s">
        <v>30</v>
      </c>
      <c r="C16" s="93" t="s">
        <v>53</v>
      </c>
      <c r="D16" s="93" t="s">
        <v>21</v>
      </c>
      <c r="E16" s="94">
        <v>6130073100</v>
      </c>
      <c r="F16" s="93" t="s">
        <v>22</v>
      </c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  <c r="AD16" s="43">
        <v>51047</v>
      </c>
      <c r="AI16" s="5"/>
    </row>
    <row r="17" spans="1:35" ht="16.5" customHeight="1">
      <c r="A17" s="133"/>
      <c r="B17" s="131"/>
      <c r="C17" s="93" t="s">
        <v>53</v>
      </c>
      <c r="D17" s="93" t="s">
        <v>21</v>
      </c>
      <c r="E17" s="94">
        <v>6130073100</v>
      </c>
      <c r="F17" s="93" t="s">
        <v>17</v>
      </c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43">
        <v>2553</v>
      </c>
      <c r="AI17" s="5"/>
    </row>
    <row r="18" spans="1:35" ht="12" customHeight="1">
      <c r="A18" s="132" t="s">
        <v>31</v>
      </c>
      <c r="B18" s="130" t="s">
        <v>32</v>
      </c>
      <c r="C18" s="93" t="s">
        <v>53</v>
      </c>
      <c r="D18" s="93" t="s">
        <v>21</v>
      </c>
      <c r="E18" s="94">
        <v>6130073110</v>
      </c>
      <c r="F18" s="93" t="s">
        <v>22</v>
      </c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43">
        <v>437047</v>
      </c>
      <c r="AI18" s="5"/>
    </row>
    <row r="19" spans="1:35" ht="18.75" customHeight="1">
      <c r="A19" s="133"/>
      <c r="B19" s="131"/>
      <c r="C19" s="93" t="s">
        <v>53</v>
      </c>
      <c r="D19" s="93" t="s">
        <v>21</v>
      </c>
      <c r="E19" s="94">
        <v>6130073110</v>
      </c>
      <c r="F19" s="93" t="s">
        <v>17</v>
      </c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3">
        <v>21853</v>
      </c>
      <c r="AI19" s="5"/>
    </row>
    <row r="20" spans="1:35" ht="32.25" customHeight="1">
      <c r="A20" s="30" t="s">
        <v>33</v>
      </c>
      <c r="B20" s="124" t="s">
        <v>86</v>
      </c>
      <c r="C20" s="31" t="s">
        <v>53</v>
      </c>
      <c r="D20" s="31" t="s">
        <v>23</v>
      </c>
      <c r="E20" s="32"/>
      <c r="F20" s="31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6">
        <f>AD21</f>
        <v>0</v>
      </c>
      <c r="AI20" s="5"/>
    </row>
    <row r="21" spans="1:35" ht="54.75" customHeight="1">
      <c r="A21" s="44" t="s">
        <v>34</v>
      </c>
      <c r="B21" s="125" t="s">
        <v>87</v>
      </c>
      <c r="C21" s="157" t="s">
        <v>53</v>
      </c>
      <c r="D21" s="45" t="s">
        <v>23</v>
      </c>
      <c r="E21" s="46"/>
      <c r="F21" s="45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50">
        <f>AD22</f>
        <v>0</v>
      </c>
      <c r="AI21" s="5"/>
    </row>
    <row r="22" spans="1:35" ht="33" customHeight="1">
      <c r="A22" s="126" t="s">
        <v>35</v>
      </c>
      <c r="B22" s="129" t="s">
        <v>88</v>
      </c>
      <c r="C22" s="45" t="s">
        <v>53</v>
      </c>
      <c r="D22" s="45" t="s">
        <v>23</v>
      </c>
      <c r="E22" s="46" t="s">
        <v>89</v>
      </c>
      <c r="F22" s="45" t="s">
        <v>17</v>
      </c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  <c r="AD22" s="50">
        <v>0</v>
      </c>
      <c r="AI22" s="5"/>
    </row>
    <row r="23" spans="1:35" ht="18.75" customHeight="1">
      <c r="A23" s="30" t="s">
        <v>90</v>
      </c>
      <c r="B23" s="128" t="s">
        <v>58</v>
      </c>
      <c r="C23" s="52" t="s">
        <v>53</v>
      </c>
      <c r="D23" s="127" t="s">
        <v>23</v>
      </c>
      <c r="E23" s="53"/>
      <c r="F23" s="52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7">
        <f>AD24</f>
        <v>15082073.64</v>
      </c>
      <c r="AI23" s="5"/>
    </row>
    <row r="24" spans="1:35" ht="26.25">
      <c r="A24" s="44" t="s">
        <v>91</v>
      </c>
      <c r="B24" s="51" t="s">
        <v>59</v>
      </c>
      <c r="C24" s="157" t="s">
        <v>53</v>
      </c>
      <c r="D24" s="45" t="s">
        <v>23</v>
      </c>
      <c r="E24" s="46"/>
      <c r="F24" s="45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  <c r="AD24" s="50">
        <f>AD25</f>
        <v>15082073.64</v>
      </c>
      <c r="AI24" s="5"/>
    </row>
    <row r="25" spans="1:35" ht="52.5">
      <c r="A25" s="37" t="s">
        <v>92</v>
      </c>
      <c r="B25" s="51" t="s">
        <v>60</v>
      </c>
      <c r="C25" s="45" t="s">
        <v>53</v>
      </c>
      <c r="D25" s="45" t="s">
        <v>23</v>
      </c>
      <c r="E25" s="46" t="s">
        <v>61</v>
      </c>
      <c r="F25" s="45" t="s">
        <v>16</v>
      </c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50">
        <v>15082073.64</v>
      </c>
      <c r="AI25" s="5"/>
    </row>
    <row r="26" spans="1:35" ht="28.5" customHeight="1">
      <c r="A26" s="98">
        <v>2</v>
      </c>
      <c r="B26" s="99" t="s">
        <v>72</v>
      </c>
      <c r="C26" s="100" t="s">
        <v>53</v>
      </c>
      <c r="D26" s="100"/>
      <c r="E26" s="101"/>
      <c r="F26" s="100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62">
        <f>AD27+AD34</f>
        <v>93741217.23000002</v>
      </c>
      <c r="AI26" s="5"/>
    </row>
    <row r="27" spans="1:35" ht="54" customHeight="1">
      <c r="A27" s="105" t="s">
        <v>12</v>
      </c>
      <c r="B27" s="106" t="s">
        <v>63</v>
      </c>
      <c r="C27" s="107" t="s">
        <v>53</v>
      </c>
      <c r="D27" s="107"/>
      <c r="E27" s="108"/>
      <c r="F27" s="107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57">
        <f>AD28+AD29</f>
        <v>83572126.67000002</v>
      </c>
      <c r="AI27" s="5"/>
    </row>
    <row r="28" spans="1:35" ht="18" customHeight="1">
      <c r="A28" s="132" t="s">
        <v>14</v>
      </c>
      <c r="B28" s="130" t="s">
        <v>28</v>
      </c>
      <c r="C28" s="158" t="s">
        <v>53</v>
      </c>
      <c r="D28" s="112" t="s">
        <v>24</v>
      </c>
      <c r="E28" s="113"/>
      <c r="F28" s="112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50">
        <f>AD30+AD32</f>
        <v>33949972.160000004</v>
      </c>
      <c r="AI28" s="5"/>
    </row>
    <row r="29" spans="1:35" ht="22.5" customHeight="1">
      <c r="A29" s="133"/>
      <c r="B29" s="131"/>
      <c r="C29" s="158" t="s">
        <v>53</v>
      </c>
      <c r="D29" s="112" t="s">
        <v>25</v>
      </c>
      <c r="E29" s="113"/>
      <c r="F29" s="112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6"/>
      <c r="AD29" s="50">
        <f>AD31+AD33</f>
        <v>49622154.510000005</v>
      </c>
      <c r="AI29" s="5"/>
    </row>
    <row r="30" spans="1:35" ht="18.75" customHeight="1">
      <c r="A30" s="132" t="s">
        <v>15</v>
      </c>
      <c r="B30" s="130" t="s">
        <v>40</v>
      </c>
      <c r="C30" s="158" t="s">
        <v>53</v>
      </c>
      <c r="D30" s="112" t="s">
        <v>24</v>
      </c>
      <c r="E30" s="113" t="s">
        <v>55</v>
      </c>
      <c r="F30" s="112" t="s">
        <v>16</v>
      </c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50">
        <v>16012053.47</v>
      </c>
      <c r="AI30" s="5"/>
    </row>
    <row r="31" spans="1:35" ht="18.75" customHeight="1">
      <c r="A31" s="133"/>
      <c r="B31" s="131"/>
      <c r="C31" s="112" t="s">
        <v>53</v>
      </c>
      <c r="D31" s="112" t="s">
        <v>25</v>
      </c>
      <c r="E31" s="113" t="s">
        <v>55</v>
      </c>
      <c r="F31" s="112" t="s">
        <v>26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6"/>
      <c r="AD31" s="50">
        <v>17927648.17</v>
      </c>
      <c r="AI31" s="5"/>
    </row>
    <row r="32" spans="1:35" ht="18.75" customHeight="1">
      <c r="A32" s="132" t="s">
        <v>62</v>
      </c>
      <c r="B32" s="130" t="s">
        <v>41</v>
      </c>
      <c r="C32" s="158" t="s">
        <v>53</v>
      </c>
      <c r="D32" s="112" t="s">
        <v>24</v>
      </c>
      <c r="E32" s="113" t="s">
        <v>54</v>
      </c>
      <c r="F32" s="112" t="s">
        <v>16</v>
      </c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50">
        <v>17937918.69</v>
      </c>
      <c r="AI32" s="5"/>
    </row>
    <row r="33" spans="1:35" ht="23.25" customHeight="1">
      <c r="A33" s="133"/>
      <c r="B33" s="131"/>
      <c r="C33" s="112" t="s">
        <v>53</v>
      </c>
      <c r="D33" s="112" t="s">
        <v>25</v>
      </c>
      <c r="E33" s="113" t="s">
        <v>54</v>
      </c>
      <c r="F33" s="112" t="s">
        <v>26</v>
      </c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  <c r="AD33" s="50">
        <v>31694506.34</v>
      </c>
      <c r="AI33" s="5"/>
    </row>
    <row r="34" spans="1:35" ht="21" customHeight="1">
      <c r="A34" s="84" t="s">
        <v>36</v>
      </c>
      <c r="B34" s="117" t="s">
        <v>64</v>
      </c>
      <c r="C34" s="86"/>
      <c r="D34" s="86" t="s">
        <v>25</v>
      </c>
      <c r="E34" s="87"/>
      <c r="F34" s="86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36">
        <f>AD36+AD35</f>
        <v>10169090.56</v>
      </c>
      <c r="AI34" s="5"/>
    </row>
    <row r="35" spans="1:35" ht="27" customHeight="1">
      <c r="A35" s="91" t="s">
        <v>37</v>
      </c>
      <c r="B35" s="118" t="s">
        <v>42</v>
      </c>
      <c r="C35" s="93" t="s">
        <v>53</v>
      </c>
      <c r="D35" s="93" t="s">
        <v>25</v>
      </c>
      <c r="E35" s="94" t="s">
        <v>74</v>
      </c>
      <c r="F35" s="93" t="s">
        <v>26</v>
      </c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43">
        <v>10075090.06</v>
      </c>
      <c r="AI35" s="5"/>
    </row>
    <row r="36" spans="1:35" ht="27" customHeight="1">
      <c r="A36" s="91" t="s">
        <v>80</v>
      </c>
      <c r="B36" s="118" t="s">
        <v>81</v>
      </c>
      <c r="C36" s="93" t="s">
        <v>53</v>
      </c>
      <c r="D36" s="93" t="s">
        <v>25</v>
      </c>
      <c r="E36" s="94" t="s">
        <v>82</v>
      </c>
      <c r="F36" s="93" t="s">
        <v>26</v>
      </c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7"/>
      <c r="AD36" s="43">
        <v>94000.5</v>
      </c>
      <c r="AI36" s="5"/>
    </row>
    <row r="37" spans="1:43" ht="30" customHeight="1">
      <c r="A37" s="119">
        <v>3</v>
      </c>
      <c r="B37" s="120" t="s">
        <v>65</v>
      </c>
      <c r="C37" s="100" t="s">
        <v>53</v>
      </c>
      <c r="D37" s="121"/>
      <c r="E37" s="122"/>
      <c r="F37" s="121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62">
        <f>AD38</f>
        <v>14972750.2</v>
      </c>
      <c r="AE37" s="14"/>
      <c r="AI37" s="5"/>
      <c r="AJ37" s="5"/>
      <c r="AN37" s="5"/>
      <c r="AO37" s="5"/>
      <c r="AP37" s="5"/>
      <c r="AQ37" s="5"/>
    </row>
    <row r="38" spans="1:43" ht="33" customHeight="1">
      <c r="A38" s="105" t="s">
        <v>18</v>
      </c>
      <c r="B38" s="106" t="s">
        <v>66</v>
      </c>
      <c r="C38" s="86" t="s">
        <v>53</v>
      </c>
      <c r="D38" s="86"/>
      <c r="E38" s="87"/>
      <c r="F38" s="86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36">
        <f>AD39</f>
        <v>14972750.2</v>
      </c>
      <c r="AI38" s="5"/>
      <c r="AN38" s="5"/>
      <c r="AO38" s="5"/>
      <c r="AP38" s="5"/>
      <c r="AQ38" s="5"/>
    </row>
    <row r="39" spans="1:38" ht="25.5" customHeight="1">
      <c r="A39" s="91" t="s">
        <v>19</v>
      </c>
      <c r="B39" s="123" t="s">
        <v>38</v>
      </c>
      <c r="C39" s="156" t="s">
        <v>53</v>
      </c>
      <c r="D39" s="93"/>
      <c r="E39" s="94"/>
      <c r="F39" s="93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7"/>
      <c r="AD39" s="43">
        <f>AD40+AD41</f>
        <v>14972750.2</v>
      </c>
      <c r="AI39" s="5"/>
      <c r="AL39" s="15"/>
    </row>
    <row r="40" spans="1:35" ht="14.25" customHeight="1">
      <c r="A40" s="154" t="s">
        <v>68</v>
      </c>
      <c r="B40" s="152" t="s">
        <v>27</v>
      </c>
      <c r="C40" s="93" t="s">
        <v>53</v>
      </c>
      <c r="D40" s="93" t="s">
        <v>13</v>
      </c>
      <c r="E40" s="94" t="s">
        <v>67</v>
      </c>
      <c r="F40" s="93" t="s">
        <v>17</v>
      </c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7"/>
      <c r="AD40" s="43">
        <v>5006469.29</v>
      </c>
      <c r="AI40" s="5"/>
    </row>
    <row r="41" spans="1:35" ht="14.25" customHeight="1">
      <c r="A41" s="154"/>
      <c r="B41" s="153"/>
      <c r="C41" s="93" t="s">
        <v>53</v>
      </c>
      <c r="D41" s="93" t="s">
        <v>83</v>
      </c>
      <c r="E41" s="94" t="s">
        <v>84</v>
      </c>
      <c r="F41" s="93" t="s">
        <v>17</v>
      </c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7"/>
      <c r="AD41" s="43">
        <v>9966280.91</v>
      </c>
      <c r="AI41" s="5"/>
    </row>
    <row r="42" spans="1:43" ht="26.25">
      <c r="A42" s="64">
        <v>4</v>
      </c>
      <c r="B42" s="68" t="s">
        <v>69</v>
      </c>
      <c r="C42" s="58" t="s">
        <v>53</v>
      </c>
      <c r="D42" s="24"/>
      <c r="E42" s="25"/>
      <c r="F42" s="24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69">
        <f>AD43</f>
        <v>3329557.35</v>
      </c>
      <c r="AE42" s="14"/>
      <c r="AI42" s="5"/>
      <c r="AJ42" s="5"/>
      <c r="AN42" s="5"/>
      <c r="AO42" s="5"/>
      <c r="AP42" s="5"/>
      <c r="AQ42" s="5"/>
    </row>
    <row r="43" spans="1:43" ht="26.25">
      <c r="A43" s="63" t="s">
        <v>43</v>
      </c>
      <c r="B43" s="70" t="s">
        <v>73</v>
      </c>
      <c r="C43" s="31" t="s">
        <v>53</v>
      </c>
      <c r="D43" s="31" t="s">
        <v>75</v>
      </c>
      <c r="E43" s="32"/>
      <c r="F43" s="31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71">
        <f>AD44</f>
        <v>3329557.35</v>
      </c>
      <c r="AI43" s="5"/>
      <c r="AN43" s="5"/>
      <c r="AO43" s="5"/>
      <c r="AP43" s="5"/>
      <c r="AQ43" s="5"/>
    </row>
    <row r="44" spans="1:35" ht="26.25">
      <c r="A44" s="72" t="s">
        <v>44</v>
      </c>
      <c r="B44" s="67" t="s">
        <v>70</v>
      </c>
      <c r="C44" s="159" t="s">
        <v>53</v>
      </c>
      <c r="D44" s="38" t="s">
        <v>75</v>
      </c>
      <c r="E44" s="39"/>
      <c r="F44" s="38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73">
        <f>AD45</f>
        <v>3329557.35</v>
      </c>
      <c r="AI44" s="5"/>
    </row>
    <row r="45" spans="1:35" ht="39">
      <c r="A45" s="72" t="s">
        <v>85</v>
      </c>
      <c r="B45" s="67" t="s">
        <v>71</v>
      </c>
      <c r="C45" s="38" t="s">
        <v>53</v>
      </c>
      <c r="D45" s="38" t="s">
        <v>75</v>
      </c>
      <c r="E45" s="39" t="s">
        <v>76</v>
      </c>
      <c r="F45" s="38" t="s">
        <v>17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73">
        <v>3329557.35</v>
      </c>
      <c r="AI45" s="5"/>
    </row>
    <row r="46" spans="1:35" ht="15.75" customHeight="1">
      <c r="A46" s="66"/>
      <c r="B46" s="74" t="s">
        <v>45</v>
      </c>
      <c r="C46" s="38"/>
      <c r="D46" s="38"/>
      <c r="E46" s="75"/>
      <c r="F46" s="38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29">
        <f>AD13+AD26+AD37+AD42</f>
        <v>127638098.42000002</v>
      </c>
      <c r="AI46" s="5"/>
    </row>
    <row r="47" spans="1:35" ht="27" customHeight="1">
      <c r="A47" s="66" t="s">
        <v>46</v>
      </c>
      <c r="B47" s="74" t="s">
        <v>52</v>
      </c>
      <c r="C47" s="159" t="s">
        <v>53</v>
      </c>
      <c r="D47" s="24" t="s">
        <v>48</v>
      </c>
      <c r="E47" s="75"/>
      <c r="F47" s="38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29"/>
      <c r="AI47" s="5"/>
    </row>
    <row r="48" spans="1:35" ht="54.75" customHeight="1">
      <c r="A48" s="66" t="s">
        <v>10</v>
      </c>
      <c r="B48" s="65" t="s">
        <v>47</v>
      </c>
      <c r="C48" s="38" t="s">
        <v>53</v>
      </c>
      <c r="D48" s="38" t="s">
        <v>48</v>
      </c>
      <c r="E48" s="75" t="s">
        <v>49</v>
      </c>
      <c r="F48" s="38" t="s">
        <v>17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3">
        <v>700</v>
      </c>
      <c r="AI48" s="5"/>
    </row>
    <row r="49" spans="1:35" ht="15" customHeight="1">
      <c r="A49" s="66"/>
      <c r="B49" s="74" t="s">
        <v>50</v>
      </c>
      <c r="C49" s="38"/>
      <c r="D49" s="38"/>
      <c r="E49" s="75"/>
      <c r="F49" s="38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29">
        <f>AD48</f>
        <v>700</v>
      </c>
      <c r="AI49" s="5"/>
    </row>
    <row r="50" spans="1:30" ht="19.5" customHeight="1">
      <c r="A50" s="76"/>
      <c r="B50" s="77" t="s">
        <v>51</v>
      </c>
      <c r="C50" s="78"/>
      <c r="D50" s="155"/>
      <c r="E50" s="79"/>
      <c r="F50" s="78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/>
      <c r="AD50" s="83">
        <f>AD46+AD49</f>
        <v>127638798.42000002</v>
      </c>
    </row>
  </sheetData>
  <sheetProtection/>
  <mergeCells count="42">
    <mergeCell ref="B40:B41"/>
    <mergeCell ref="Z11:Z12"/>
    <mergeCell ref="L11:L12"/>
    <mergeCell ref="A40:A41"/>
    <mergeCell ref="A16:A17"/>
    <mergeCell ref="B16:B17"/>
    <mergeCell ref="A18:A19"/>
    <mergeCell ref="B18:B19"/>
    <mergeCell ref="M11:M12"/>
    <mergeCell ref="O11:O12"/>
    <mergeCell ref="A10:AD10"/>
    <mergeCell ref="R11:R12"/>
    <mergeCell ref="S11:S12"/>
    <mergeCell ref="T11:T12"/>
    <mergeCell ref="U11:U12"/>
    <mergeCell ref="N11:N12"/>
    <mergeCell ref="AC11:AC12"/>
    <mergeCell ref="AD11:AD12"/>
    <mergeCell ref="H11:H12"/>
    <mergeCell ref="AA11:AA12"/>
    <mergeCell ref="A7:AD7"/>
    <mergeCell ref="A8:AD8"/>
    <mergeCell ref="C11:F11"/>
    <mergeCell ref="A11:A12"/>
    <mergeCell ref="B11:B12"/>
    <mergeCell ref="P11:P12"/>
    <mergeCell ref="Q11:Q12"/>
    <mergeCell ref="G11:G12"/>
    <mergeCell ref="AB11:AB12"/>
    <mergeCell ref="Y11:Y12"/>
    <mergeCell ref="W11:W12"/>
    <mergeCell ref="X11:X12"/>
    <mergeCell ref="I11:I12"/>
    <mergeCell ref="J11:J12"/>
    <mergeCell ref="K11:K12"/>
    <mergeCell ref="V11:V12"/>
    <mergeCell ref="B32:B33"/>
    <mergeCell ref="A32:A33"/>
    <mergeCell ref="B30:B31"/>
    <mergeCell ref="A30:A31"/>
    <mergeCell ref="B28:B29"/>
    <mergeCell ref="A28:A29"/>
  </mergeCells>
  <printOptions/>
  <pageMargins left="0.5118110236220472" right="0.3937007874015748" top="0.35433070866141736" bottom="0.35433070866141736" header="0.2362204724409449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2021-03-29T12:42:06Z</cp:lastPrinted>
  <dcterms:created xsi:type="dcterms:W3CDTF">2003-12-05T21:14:57Z</dcterms:created>
  <dcterms:modified xsi:type="dcterms:W3CDTF">2021-03-29T12:42:48Z</dcterms:modified>
  <cp:category/>
  <cp:version/>
  <cp:contentType/>
  <cp:contentStatus/>
</cp:coreProperties>
</file>