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расходов'!$A$1:$G$51</definedName>
  </definedNames>
  <calcPr fullCalcOnLoad="1"/>
</workbook>
</file>

<file path=xl/sharedStrings.xml><?xml version="1.0" encoding="utf-8"?>
<sst xmlns="http://schemas.openxmlformats.org/spreadsheetml/2006/main" count="148" uniqueCount="95">
  <si>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</si>
  <si>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</si>
  <si>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</si>
  <si>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</si>
  <si>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</si>
  <si>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</si>
  <si>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</si>
  <si>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0501</t>
  </si>
  <si>
    <t>муниципального образования</t>
  </si>
  <si>
    <t xml:space="preserve">к решению Думы Усть-Кутского </t>
  </si>
  <si>
    <t xml:space="preserve">(городского поселения) </t>
  </si>
  <si>
    <t>Сумма</t>
  </si>
  <si>
    <t>(тыс. рублей)</t>
  </si>
  <si>
    <t>Приложение № 14</t>
  </si>
  <si>
    <t>400</t>
  </si>
  <si>
    <t>1.1.</t>
  </si>
  <si>
    <t>1.1.1.</t>
  </si>
  <si>
    <t>200</t>
  </si>
  <si>
    <t>1.1.1.1.</t>
  </si>
  <si>
    <t>3.1.</t>
  </si>
  <si>
    <t>3.1.1.</t>
  </si>
  <si>
    <t>0502</t>
  </si>
  <si>
    <t>4.1.</t>
  </si>
  <si>
    <t>4.1.1.</t>
  </si>
  <si>
    <t>Реализация мероприятий перечня проектов народных инициатив</t>
  </si>
  <si>
    <t>ИТОГО программные расходы</t>
  </si>
  <si>
    <t>Обеспечение реализации полномочий министерства юстиции Иркутской области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</si>
  <si>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</si>
  <si>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</si>
  <si>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ИТОГО не программные расходы</t>
  </si>
  <si>
    <t xml:space="preserve">ВСЕГО </t>
  </si>
  <si>
    <t>Распределение бюджетных ассигнований на реализацию мероприятий,</t>
  </si>
  <si>
    <t>952</t>
  </si>
  <si>
    <t>Государственная программа Иркутской области «Развитие жилищно-коммунального хозяйства и повышение энергоэффективности Иркутской области" на 2019-2024 годы</t>
  </si>
  <si>
    <t>Государственная программа Иркутской области «Доступное жилье» на 2019-2024 годы</t>
  </si>
  <si>
    <t>Подпрограмма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70 %) на территории Иркутской области" на 2019-2024 годы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</si>
  <si>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</si>
  <si>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1.2.</t>
  </si>
  <si>
    <t>1.2.1.1.</t>
  </si>
  <si>
    <t>Подпрограмма "Модернизация объектов коммунальной инфраструктуры Иркутской области" на 2019-2024 годы</t>
  </si>
  <si>
    <t>Основное мероприятие "Проведение модернизации, реконструкции нового строительства объектов теплоснабжения, мероприятий по подготовке объектов коммунальной инфраструктуры к отопительному сезону на территории Иркутской области"</t>
  </si>
  <si>
    <t>Модернизация объектов коммунальной инфраструктуры Усть-Кутского муниципального образования (городского поселения)</t>
  </si>
  <si>
    <t>1.2.1.</t>
  </si>
  <si>
    <t>4.1.1.1</t>
  </si>
  <si>
    <t>3.1.1.1</t>
  </si>
  <si>
    <t>Мероприятия по переселению граждан из ветхого и аварийного жилья в зоне Байкала-Амурской магистрали</t>
  </si>
  <si>
    <t>Мероприятия по обеспечению жильем граждан, проживающих в жильем граждан, проживающих в жилых помещениях, признанных непригодными для проживания, расположенных в зоне БАМа</t>
  </si>
  <si>
    <t>осуществляемых за счет целевых средств областного бюджета на 2021 год</t>
  </si>
  <si>
    <t>1.2.1.2.</t>
  </si>
  <si>
    <t>Государственная программа Иркутской области "Формирование современной городской среды" на 2018 - 2024 годы</t>
  </si>
  <si>
    <t>Подпрограмма "Развитие благоустройства территорий муниципальных образований Иркутской области" на 2018-2024 годы</t>
  </si>
  <si>
    <t>0503</t>
  </si>
  <si>
    <t>Региональный проект Иркутской области "Формирование комфортной городской среды в Иркутской области"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</si>
  <si>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</si>
  <si>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79601S2200</t>
  </si>
  <si>
    <t>79621L0231</t>
  </si>
  <si>
    <t>79621S2810</t>
  </si>
  <si>
    <t>796F255551</t>
  </si>
  <si>
    <t>90А0073150</t>
  </si>
  <si>
    <t>Подпрограмма "Молодым семьям - доступное жилье на 2019-2024 годы"</t>
  </si>
  <si>
    <t>Реализация мероприятий по обеспечению жильем молодых семей</t>
  </si>
  <si>
    <t>1003</t>
  </si>
  <si>
    <t>79605L4970</t>
  </si>
  <si>
    <t>300</t>
  </si>
  <si>
    <t>Подпрограмма "Энергоэффективность и развитие энергетики на территории Иркутской области" на 2019 - 2024 годы</t>
  </si>
  <si>
    <t xml:space="preserve">Основное мероприятие "Улучшение жилищных условий молодых семей" </t>
  </si>
  <si>
    <t>Содействие развитию и модернизации электроэнергетики в Иркутской области</t>
  </si>
  <si>
    <t>Основное мероприятие "Содействие развитию и модернизации электроэнергетики в Иркутской области"</t>
  </si>
  <si>
    <t>79611S2954</t>
  </si>
  <si>
    <t>79616S2370</t>
  </si>
  <si>
    <t>0409</t>
  </si>
  <si>
    <t>Подпрограмма "Обеспечение проведения сбалансированной и стабильной политики в области государственного регулирования цен (тарифов)" на  2019-2024 годы</t>
  </si>
  <si>
    <t>Основное мероприятие "Государственное регулирование цен (тарифов) и контроля за соблюдением порядка ценообразования на территории Иркутской области"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</si>
  <si>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</si>
  <si>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0401</t>
  </si>
  <si>
    <t>100</t>
  </si>
  <si>
    <t>1.1.1.2.</t>
  </si>
  <si>
    <t>Осуществление отдельных областных государственных полномочий в сфере водоснабжения и водоотведения</t>
  </si>
  <si>
    <t>Государственная программа Иркутской области "Экономическое развитие и инновационная экономика" на 2019-2024 годы</t>
  </si>
  <si>
    <t>Подпрограмма "Государственная политика в сфере экономического развития Иркутской области" на 2019-2024 годы</t>
  </si>
  <si>
    <t>Основное мероприятие "Обеспечение эффективного управления экономическим развитием Иркутской области"</t>
  </si>
  <si>
    <t>79618S2370</t>
  </si>
  <si>
    <t>0408</t>
  </si>
  <si>
    <t>79619S2370</t>
  </si>
  <si>
    <t>1.3.</t>
  </si>
  <si>
    <t>1.3.1.</t>
  </si>
  <si>
    <t>1.3.1.1.</t>
  </si>
  <si>
    <t>2.1.</t>
  </si>
  <si>
    <t>2.1.1.</t>
  </si>
  <si>
    <t>2.1.1.1</t>
  </si>
  <si>
    <t>2.1.1.2</t>
  </si>
  <si>
    <t>2.2.</t>
  </si>
  <si>
    <t>2.2.1.</t>
  </si>
  <si>
    <t>2.2.1.1</t>
  </si>
  <si>
    <t>от 09.06.2021г. № 191/39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</si>
</sst>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9"/>
      <name val="Courier New"/>
      <family val="3"/>
    </font>
    <font>
      <b/>
      <sz val="9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7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0" fillId="33" borderId="10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2" fillId="33" borderId="11" xfId="33" applyNumberFormat="1" applyFont="1" applyFill="1" applyBorder="1" applyAlignment="1">
      <alignment horizontal="left" vertical="center" wrapText="1" readingOrder="1"/>
      <protection/>
    </xf>
    <xf numFmtId="185" fontId="11" fillId="33" borderId="12" xfId="0" applyNumberFormat="1" applyFont="1" applyFill="1" applyBorder="1" applyAlignment="1">
      <alignment horizontal="right" vertical="center" wrapText="1"/>
    </xf>
    <xf numFmtId="185" fontId="10" fillId="33" borderId="12" xfId="0" applyNumberFormat="1" applyFont="1" applyFill="1" applyBorder="1" applyAlignment="1">
      <alignment horizontal="right" vertical="center" wrapText="1"/>
    </xf>
    <xf numFmtId="0" fontId="11" fillId="33" borderId="11" xfId="0" applyFont="1" applyFill="1" applyBorder="1" applyAlignment="1">
      <alignment horizontal="center" vertical="center" wrapText="1"/>
    </xf>
    <xf numFmtId="185" fontId="11" fillId="33" borderId="11" xfId="0" applyNumberFormat="1" applyFont="1" applyFill="1" applyBorder="1" applyAlignment="1">
      <alignment horizontal="righ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/>
    </xf>
    <xf numFmtId="49" fontId="10" fillId="33" borderId="11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8" fillId="33" borderId="0" xfId="0" applyFont="1" applyFill="1" applyAlignment="1">
      <alignment horizontal="left"/>
    </xf>
    <xf numFmtId="0" fontId="2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1" fillId="33" borderId="0" xfId="0" applyFont="1" applyFill="1" applyBorder="1" applyAlignment="1">
      <alignment/>
    </xf>
    <xf numFmtId="0" fontId="11" fillId="33" borderId="0" xfId="0" applyFont="1" applyFill="1" applyAlignment="1">
      <alignment vertical="center"/>
    </xf>
    <xf numFmtId="49" fontId="1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left"/>
    </xf>
    <xf numFmtId="49" fontId="0" fillId="33" borderId="0" xfId="0" applyNumberFormat="1" applyFill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vertical="center" wrapText="1"/>
    </xf>
    <xf numFmtId="49" fontId="13" fillId="33" borderId="11" xfId="0" applyNumberFormat="1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1" fillId="33" borderId="11" xfId="33" applyNumberFormat="1" applyFont="1" applyFill="1" applyBorder="1" applyAlignment="1">
      <alignment horizontal="left" vertical="center" wrapText="1" readingOrder="1"/>
      <protection/>
    </xf>
    <xf numFmtId="16" fontId="10" fillId="33" borderId="16" xfId="0" applyNumberFormat="1" applyFont="1" applyFill="1" applyBorder="1" applyAlignment="1">
      <alignment horizontal="center" vertical="center" wrapText="1"/>
    </xf>
    <xf numFmtId="0" fontId="10" fillId="33" borderId="11" xfId="33" applyNumberFormat="1" applyFont="1" applyFill="1" applyBorder="1" applyAlignment="1">
      <alignment horizontal="left" vertical="top" wrapText="1" readingOrder="1"/>
      <protection/>
    </xf>
    <xf numFmtId="185" fontId="10" fillId="33" borderId="11" xfId="0" applyNumberFormat="1" applyFont="1" applyFill="1" applyBorder="1" applyAlignment="1">
      <alignment horizontal="right" vertical="center" wrapText="1"/>
    </xf>
    <xf numFmtId="0" fontId="10" fillId="33" borderId="11" xfId="0" applyFont="1" applyFill="1" applyBorder="1" applyAlignment="1">
      <alignment horizontal="left" vertical="center" wrapText="1" readingOrder="1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33" applyNumberFormat="1" applyFont="1" applyFill="1" applyBorder="1" applyAlignment="1">
      <alignment horizontal="left" vertical="center" wrapText="1" readingOrder="1"/>
      <protection/>
    </xf>
    <xf numFmtId="0" fontId="11" fillId="0" borderId="15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>
      <alignment vertical="center" wrapText="1"/>
    </xf>
    <xf numFmtId="184" fontId="11" fillId="33" borderId="16" xfId="0" applyNumberFormat="1" applyFont="1" applyFill="1" applyBorder="1" applyAlignment="1">
      <alignment horizontal="left" vertical="center" wrapText="1"/>
    </xf>
    <xf numFmtId="184" fontId="10" fillId="33" borderId="16" xfId="0" applyNumberFormat="1" applyFont="1" applyFill="1" applyBorder="1" applyAlignment="1">
      <alignment horizontal="left" vertical="top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9" fontId="10" fillId="33" borderId="11" xfId="0" applyNumberFormat="1" applyFont="1" applyFill="1" applyBorder="1" applyAlignment="1">
      <alignment horizontal="left" vertical="center" wrapText="1"/>
    </xf>
    <xf numFmtId="49" fontId="49" fillId="33" borderId="11" xfId="0" applyNumberFormat="1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185" fontId="49" fillId="33" borderId="12" xfId="0" applyNumberFormat="1" applyFont="1" applyFill="1" applyBorder="1" applyAlignment="1">
      <alignment horizontal="right" vertical="center" wrapText="1"/>
    </xf>
    <xf numFmtId="0" fontId="0" fillId="33" borderId="11" xfId="0" applyFill="1" applyBorder="1" applyAlignment="1">
      <alignment horizontal="center" vertical="center"/>
    </xf>
    <xf numFmtId="49" fontId="49" fillId="33" borderId="12" xfId="0" applyNumberFormat="1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/>
    </xf>
    <xf numFmtId="185" fontId="50" fillId="33" borderId="11" xfId="0" applyNumberFormat="1" applyFont="1" applyFill="1" applyBorder="1" applyAlignment="1">
      <alignment horizontal="right" vertical="center"/>
    </xf>
    <xf numFmtId="0" fontId="10" fillId="33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49" fontId="10" fillId="33" borderId="12" xfId="0" applyNumberFormat="1" applyFont="1" applyFill="1" applyBorder="1" applyAlignment="1">
      <alignment horizontal="center" vertical="center" wrapText="1"/>
    </xf>
    <xf numFmtId="185" fontId="0" fillId="33" borderId="0" xfId="0" applyNumberFormat="1" applyFill="1" applyAlignment="1">
      <alignment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49" fontId="10" fillId="33" borderId="16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left" vertical="center" wrapText="1"/>
    </xf>
    <xf numFmtId="0" fontId="10" fillId="33" borderId="16" xfId="0" applyFont="1" applyFill="1" applyBorder="1" applyAlignment="1">
      <alignment horizontal="left" vertical="center" wrapText="1" readingOrder="1"/>
    </xf>
    <xf numFmtId="0" fontId="10" fillId="33" borderId="12" xfId="0" applyFont="1" applyFill="1" applyBorder="1" applyAlignment="1">
      <alignment horizontal="left" vertical="center" wrapText="1" readingOrder="1"/>
    </xf>
    <xf numFmtId="0" fontId="11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right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1"/>
  <sheetViews>
    <sheetView showGridLines="0" tabSelected="1" workbookViewId="0" topLeftCell="A37">
      <selection activeCell="H43" sqref="H43"/>
    </sheetView>
  </sheetViews>
  <sheetFormatPr defaultColWidth="3.75390625" defaultRowHeight="12.75"/>
  <cols>
    <col min="1" max="1" width="8.00390625" style="22" customWidth="1"/>
    <col min="2" max="2" width="45.00390625" style="22" customWidth="1"/>
    <col min="3" max="3" width="6.875" style="22" customWidth="1"/>
    <col min="4" max="4" width="7.375" style="22" customWidth="1"/>
    <col min="5" max="5" width="14.375" style="22" customWidth="1"/>
    <col min="6" max="6" width="6.375" style="22" customWidth="1"/>
    <col min="7" max="7" width="11.75390625" style="22" customWidth="1"/>
    <col min="8" max="8" width="9.125" style="22" bestFit="1" customWidth="1"/>
    <col min="9" max="16384" width="3.75390625" style="22" customWidth="1"/>
  </cols>
  <sheetData>
    <row r="1" spans="1:7" ht="12.75" customHeight="1">
      <c r="A1" s="17"/>
      <c r="B1" s="17"/>
      <c r="C1" s="18"/>
      <c r="D1" s="19"/>
      <c r="E1" s="20" t="s">
        <v>13</v>
      </c>
      <c r="F1" s="21"/>
      <c r="G1" s="21"/>
    </row>
    <row r="2" spans="1:7" ht="12.75" customHeight="1">
      <c r="A2" s="23"/>
      <c r="B2" s="23"/>
      <c r="C2" s="24"/>
      <c r="D2" s="23"/>
      <c r="E2" s="25" t="s">
        <v>9</v>
      </c>
      <c r="F2" s="21"/>
      <c r="G2" s="21"/>
    </row>
    <row r="3" spans="3:7" ht="12.75" customHeight="1">
      <c r="C3" s="26"/>
      <c r="E3" s="21" t="s">
        <v>8</v>
      </c>
      <c r="F3" s="21"/>
      <c r="G3" s="21"/>
    </row>
    <row r="4" spans="1:7" ht="12.75" customHeight="1">
      <c r="A4" s="27"/>
      <c r="B4" s="27"/>
      <c r="C4" s="28"/>
      <c r="D4" s="27"/>
      <c r="E4" s="29" t="s">
        <v>10</v>
      </c>
      <c r="F4" s="21"/>
      <c r="G4" s="21"/>
    </row>
    <row r="5" spans="1:48" ht="15.75" customHeight="1">
      <c r="A5" s="30"/>
      <c r="B5" s="30"/>
      <c r="C5" s="31"/>
      <c r="D5" s="30"/>
      <c r="E5" s="82" t="s">
        <v>94</v>
      </c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</row>
    <row r="6" spans="1:31" ht="9" customHeight="1">
      <c r="A6" s="30"/>
      <c r="B6" s="30"/>
      <c r="C6" s="30"/>
      <c r="D6" s="30"/>
      <c r="E6" s="32"/>
      <c r="F6" s="34"/>
      <c r="G6" s="34"/>
      <c r="M6" s="35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31" ht="15" customHeight="1">
      <c r="A7" s="97" t="s">
        <v>31</v>
      </c>
      <c r="B7" s="97"/>
      <c r="C7" s="97"/>
      <c r="D7" s="97"/>
      <c r="E7" s="97"/>
      <c r="F7" s="97"/>
      <c r="G7" s="97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</row>
    <row r="8" spans="1:31" ht="15" customHeight="1">
      <c r="A8" s="97" t="s">
        <v>47</v>
      </c>
      <c r="B8" s="97"/>
      <c r="C8" s="97"/>
      <c r="D8" s="97"/>
      <c r="E8" s="97"/>
      <c r="F8" s="97"/>
      <c r="G8" s="97"/>
      <c r="M8" s="27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27"/>
    </row>
    <row r="9" spans="1:32" ht="15.75" customHeight="1" hidden="1">
      <c r="A9" s="36"/>
      <c r="B9" s="36"/>
      <c r="C9" s="36"/>
      <c r="D9" s="36"/>
      <c r="E9" s="36"/>
      <c r="F9" s="36"/>
      <c r="G9" s="37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2" ht="12.75" customHeight="1">
      <c r="A10" s="98" t="s">
        <v>12</v>
      </c>
      <c r="B10" s="98"/>
      <c r="C10" s="98"/>
      <c r="D10" s="98"/>
      <c r="E10" s="98"/>
      <c r="F10" s="98"/>
      <c r="G10" s="98"/>
      <c r="Q10" s="23"/>
      <c r="R10" s="23"/>
      <c r="S10" s="23"/>
      <c r="T10" s="23"/>
      <c r="U10" s="23"/>
      <c r="V10" s="38"/>
      <c r="W10" s="23"/>
      <c r="X10" s="38"/>
      <c r="Y10" s="38"/>
      <c r="Z10" s="38"/>
      <c r="AA10" s="38"/>
      <c r="AB10" s="38"/>
      <c r="AC10" s="38"/>
      <c r="AD10" s="38"/>
      <c r="AE10" s="38"/>
      <c r="AF10" s="39"/>
    </row>
    <row r="11" spans="1:32" ht="20.25" customHeight="1">
      <c r="A11" s="85" t="s">
        <v>6</v>
      </c>
      <c r="B11" s="85" t="s">
        <v>4</v>
      </c>
      <c r="C11" s="99" t="s">
        <v>5</v>
      </c>
      <c r="D11" s="100"/>
      <c r="E11" s="100"/>
      <c r="F11" s="100"/>
      <c r="G11" s="101" t="s">
        <v>11</v>
      </c>
      <c r="AF11" s="40"/>
    </row>
    <row r="12" spans="1:34" ht="21" customHeight="1">
      <c r="A12" s="86"/>
      <c r="B12" s="86"/>
      <c r="C12" s="41" t="s">
        <v>3</v>
      </c>
      <c r="D12" s="41" t="s">
        <v>0</v>
      </c>
      <c r="E12" s="41" t="s">
        <v>1</v>
      </c>
      <c r="F12" s="42" t="s">
        <v>2</v>
      </c>
      <c r="G12" s="102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</row>
    <row r="13" spans="1:7" ht="63.75">
      <c r="A13" s="8">
        <v>1</v>
      </c>
      <c r="B13" s="3" t="s">
        <v>33</v>
      </c>
      <c r="C13" s="12" t="s">
        <v>32</v>
      </c>
      <c r="D13" s="12"/>
      <c r="E13" s="13"/>
      <c r="F13" s="6"/>
      <c r="G13" s="4">
        <f>G14+G20+G24</f>
        <v>331587</v>
      </c>
    </row>
    <row r="14" spans="1:7" ht="51">
      <c r="A14" s="16" t="s">
        <v>15</v>
      </c>
      <c r="B14" s="1" t="s">
        <v>71</v>
      </c>
      <c r="C14" s="14" t="s">
        <v>32</v>
      </c>
      <c r="D14" s="10"/>
      <c r="E14" s="11"/>
      <c r="F14" s="10"/>
      <c r="G14" s="5">
        <f>G15</f>
        <v>547.8</v>
      </c>
    </row>
    <row r="15" spans="1:7" ht="51">
      <c r="A15" s="2" t="s">
        <v>16</v>
      </c>
      <c r="B15" s="1" t="s">
        <v>72</v>
      </c>
      <c r="C15" s="14" t="s">
        <v>32</v>
      </c>
      <c r="D15" s="74"/>
      <c r="E15" s="75"/>
      <c r="F15" s="74"/>
      <c r="G15" s="76">
        <f>G16+G17+G18+G19</f>
        <v>547.8</v>
      </c>
    </row>
    <row r="16" spans="1:7" ht="28.5" customHeight="1">
      <c r="A16" s="89" t="s">
        <v>18</v>
      </c>
      <c r="B16" s="91" t="s">
        <v>73</v>
      </c>
      <c r="C16" s="14" t="s">
        <v>32</v>
      </c>
      <c r="D16" s="74" t="s">
        <v>74</v>
      </c>
      <c r="E16" s="75">
        <v>6130073100</v>
      </c>
      <c r="F16" s="74" t="s">
        <v>75</v>
      </c>
      <c r="G16" s="76">
        <v>62.7</v>
      </c>
    </row>
    <row r="17" spans="1:7" ht="23.25" customHeight="1">
      <c r="A17" s="90"/>
      <c r="B17" s="92"/>
      <c r="C17" s="14" t="s">
        <v>32</v>
      </c>
      <c r="D17" s="74" t="s">
        <v>74</v>
      </c>
      <c r="E17" s="75">
        <v>6130073100</v>
      </c>
      <c r="F17" s="74" t="s">
        <v>17</v>
      </c>
      <c r="G17" s="76">
        <v>3.1</v>
      </c>
    </row>
    <row r="18" spans="1:7" ht="19.5" customHeight="1">
      <c r="A18" s="89" t="s">
        <v>76</v>
      </c>
      <c r="B18" s="91" t="s">
        <v>77</v>
      </c>
      <c r="C18" s="14" t="s">
        <v>32</v>
      </c>
      <c r="D18" s="74" t="s">
        <v>74</v>
      </c>
      <c r="E18" s="75">
        <v>6130073110</v>
      </c>
      <c r="F18" s="74" t="s">
        <v>75</v>
      </c>
      <c r="G18" s="76">
        <v>459</v>
      </c>
    </row>
    <row r="19" spans="1:7" ht="22.5" customHeight="1">
      <c r="A19" s="90"/>
      <c r="B19" s="92"/>
      <c r="C19" s="14" t="s">
        <v>32</v>
      </c>
      <c r="D19" s="74" t="s">
        <v>74</v>
      </c>
      <c r="E19" s="75">
        <v>6130073110</v>
      </c>
      <c r="F19" s="74" t="s">
        <v>17</v>
      </c>
      <c r="G19" s="76">
        <v>23</v>
      </c>
    </row>
    <row r="20" spans="1:7" ht="38.25">
      <c r="A20" s="16" t="s">
        <v>37</v>
      </c>
      <c r="B20" s="1" t="s">
        <v>39</v>
      </c>
      <c r="C20" s="14" t="s">
        <v>32</v>
      </c>
      <c r="D20" s="10"/>
      <c r="E20" s="11"/>
      <c r="F20" s="10"/>
      <c r="G20" s="5">
        <f>G21</f>
        <v>254419.8</v>
      </c>
    </row>
    <row r="21" spans="1:7" ht="76.5">
      <c r="A21" s="2" t="s">
        <v>42</v>
      </c>
      <c r="B21" s="47" t="s">
        <v>40</v>
      </c>
      <c r="C21" s="14" t="s">
        <v>32</v>
      </c>
      <c r="D21" s="10"/>
      <c r="E21" s="11"/>
      <c r="F21" s="10"/>
      <c r="G21" s="5">
        <f>G22+G23</f>
        <v>254419.8</v>
      </c>
    </row>
    <row r="22" spans="1:7" ht="38.25">
      <c r="A22" s="48" t="s">
        <v>38</v>
      </c>
      <c r="B22" s="49" t="s">
        <v>41</v>
      </c>
      <c r="C22" s="15" t="s">
        <v>32</v>
      </c>
      <c r="D22" s="10" t="s">
        <v>21</v>
      </c>
      <c r="E22" s="11" t="s">
        <v>54</v>
      </c>
      <c r="F22" s="10" t="s">
        <v>17</v>
      </c>
      <c r="G22" s="5">
        <v>5448.9</v>
      </c>
    </row>
    <row r="23" spans="1:7" ht="38.25">
      <c r="A23" s="48" t="s">
        <v>48</v>
      </c>
      <c r="B23" s="49" t="s">
        <v>41</v>
      </c>
      <c r="C23" s="15" t="s">
        <v>32</v>
      </c>
      <c r="D23" s="10" t="s">
        <v>21</v>
      </c>
      <c r="E23" s="11" t="s">
        <v>54</v>
      </c>
      <c r="F23" s="10" t="s">
        <v>14</v>
      </c>
      <c r="G23" s="5">
        <v>248970.9</v>
      </c>
    </row>
    <row r="24" spans="1:7" ht="38.25">
      <c r="A24" s="81" t="s">
        <v>84</v>
      </c>
      <c r="B24" s="1" t="s">
        <v>64</v>
      </c>
      <c r="C24" s="14" t="s">
        <v>32</v>
      </c>
      <c r="D24" s="10"/>
      <c r="E24" s="11"/>
      <c r="F24" s="10"/>
      <c r="G24" s="5">
        <v>76619.4</v>
      </c>
    </row>
    <row r="25" spans="1:7" ht="38.25">
      <c r="A25" s="2" t="s">
        <v>85</v>
      </c>
      <c r="B25" s="1" t="s">
        <v>67</v>
      </c>
      <c r="C25" s="14" t="s">
        <v>32</v>
      </c>
      <c r="D25" s="10"/>
      <c r="E25" s="11"/>
      <c r="F25" s="10"/>
      <c r="G25" s="5">
        <v>76619.4</v>
      </c>
    </row>
    <row r="26" spans="1:7" ht="25.5">
      <c r="A26" s="55" t="s">
        <v>86</v>
      </c>
      <c r="B26" s="71" t="s">
        <v>66</v>
      </c>
      <c r="C26" s="59" t="s">
        <v>32</v>
      </c>
      <c r="D26" s="10" t="s">
        <v>21</v>
      </c>
      <c r="E26" s="11" t="s">
        <v>68</v>
      </c>
      <c r="F26" s="10" t="s">
        <v>14</v>
      </c>
      <c r="G26" s="5">
        <v>76619.4</v>
      </c>
    </row>
    <row r="27" spans="1:7" ht="38.25">
      <c r="A27" s="6">
        <v>2</v>
      </c>
      <c r="B27" s="50" t="s">
        <v>34</v>
      </c>
      <c r="C27" s="12" t="s">
        <v>32</v>
      </c>
      <c r="D27" s="10"/>
      <c r="E27" s="11"/>
      <c r="F27" s="10"/>
      <c r="G27" s="4">
        <f>G28+G34</f>
        <v>92531.2</v>
      </c>
    </row>
    <row r="28" spans="1:7" ht="76.5">
      <c r="A28" s="51" t="s">
        <v>87</v>
      </c>
      <c r="B28" s="52" t="s">
        <v>35</v>
      </c>
      <c r="C28" s="15" t="s">
        <v>32</v>
      </c>
      <c r="D28" s="10"/>
      <c r="E28" s="11"/>
      <c r="F28" s="10"/>
      <c r="G28" s="53">
        <f>G29</f>
        <v>87719.3</v>
      </c>
    </row>
    <row r="29" spans="1:7" ht="51">
      <c r="A29" s="2" t="s">
        <v>88</v>
      </c>
      <c r="B29" s="54" t="s">
        <v>36</v>
      </c>
      <c r="C29" s="10" t="s">
        <v>32</v>
      </c>
      <c r="D29" s="10"/>
      <c r="E29" s="11"/>
      <c r="F29" s="10"/>
      <c r="G29" s="53">
        <f>G30+G31+G32+G33</f>
        <v>87719.3</v>
      </c>
    </row>
    <row r="30" spans="1:7" ht="25.5" customHeight="1">
      <c r="A30" s="89" t="s">
        <v>89</v>
      </c>
      <c r="B30" s="95" t="s">
        <v>45</v>
      </c>
      <c r="C30" s="87" t="s">
        <v>32</v>
      </c>
      <c r="D30" s="10" t="s">
        <v>7</v>
      </c>
      <c r="E30" s="11" t="s">
        <v>55</v>
      </c>
      <c r="F30" s="10" t="s">
        <v>14</v>
      </c>
      <c r="G30" s="5">
        <v>495.3</v>
      </c>
    </row>
    <row r="31" spans="1:7" ht="24" customHeight="1">
      <c r="A31" s="90"/>
      <c r="B31" s="96"/>
      <c r="C31" s="88"/>
      <c r="D31" s="10" t="s">
        <v>61</v>
      </c>
      <c r="E31" s="11" t="s">
        <v>55</v>
      </c>
      <c r="F31" s="10" t="s">
        <v>63</v>
      </c>
      <c r="G31" s="5">
        <v>6628.3</v>
      </c>
    </row>
    <row r="32" spans="1:7" ht="27" customHeight="1">
      <c r="A32" s="89" t="s">
        <v>90</v>
      </c>
      <c r="B32" s="91" t="s">
        <v>46</v>
      </c>
      <c r="C32" s="87" t="s">
        <v>32</v>
      </c>
      <c r="D32" s="10" t="s">
        <v>7</v>
      </c>
      <c r="E32" s="11" t="s">
        <v>56</v>
      </c>
      <c r="F32" s="10" t="s">
        <v>14</v>
      </c>
      <c r="G32" s="5">
        <v>25077.2</v>
      </c>
    </row>
    <row r="33" spans="1:7" ht="30" customHeight="1">
      <c r="A33" s="90"/>
      <c r="B33" s="92"/>
      <c r="C33" s="88"/>
      <c r="D33" s="10" t="s">
        <v>61</v>
      </c>
      <c r="E33" s="11" t="s">
        <v>56</v>
      </c>
      <c r="F33" s="10" t="s">
        <v>63</v>
      </c>
      <c r="G33" s="5">
        <v>55518.5</v>
      </c>
    </row>
    <row r="34" spans="1:7" ht="25.5">
      <c r="A34" s="55" t="s">
        <v>91</v>
      </c>
      <c r="B34" s="72" t="s">
        <v>59</v>
      </c>
      <c r="C34" s="10" t="s">
        <v>32</v>
      </c>
      <c r="D34" s="56"/>
      <c r="E34" s="56"/>
      <c r="F34" s="10"/>
      <c r="G34" s="53">
        <f>+G36</f>
        <v>4811.9</v>
      </c>
    </row>
    <row r="35" spans="1:7" ht="25.5">
      <c r="A35" s="55" t="s">
        <v>92</v>
      </c>
      <c r="B35" s="73" t="s">
        <v>65</v>
      </c>
      <c r="C35" s="56" t="s">
        <v>32</v>
      </c>
      <c r="D35" s="56"/>
      <c r="E35" s="56"/>
      <c r="F35" s="10"/>
      <c r="G35" s="53">
        <f>G36</f>
        <v>4811.9</v>
      </c>
    </row>
    <row r="36" spans="1:7" ht="25.5">
      <c r="A36" s="55" t="s">
        <v>93</v>
      </c>
      <c r="B36" s="57" t="s">
        <v>60</v>
      </c>
      <c r="C36" s="58" t="s">
        <v>32</v>
      </c>
      <c r="D36" s="59" t="s">
        <v>61</v>
      </c>
      <c r="E36" s="60" t="s">
        <v>62</v>
      </c>
      <c r="F36" s="83" t="s">
        <v>63</v>
      </c>
      <c r="G36" s="53">
        <v>4811.9</v>
      </c>
    </row>
    <row r="37" spans="1:7" ht="51">
      <c r="A37" s="6">
        <v>3</v>
      </c>
      <c r="B37" s="3" t="s">
        <v>78</v>
      </c>
      <c r="C37" s="12" t="s">
        <v>32</v>
      </c>
      <c r="D37" s="12"/>
      <c r="E37" s="13"/>
      <c r="F37" s="6"/>
      <c r="G37" s="4">
        <f>G38</f>
        <v>8517.4</v>
      </c>
    </row>
    <row r="38" spans="1:7" ht="38.25">
      <c r="A38" s="81" t="s">
        <v>19</v>
      </c>
      <c r="B38" s="1" t="s">
        <v>79</v>
      </c>
      <c r="C38" s="14" t="s">
        <v>32</v>
      </c>
      <c r="D38" s="10"/>
      <c r="E38" s="11"/>
      <c r="F38" s="10"/>
      <c r="G38" s="5">
        <f>G39</f>
        <v>8517.4</v>
      </c>
    </row>
    <row r="39" spans="1:7" ht="38.25">
      <c r="A39" s="2" t="s">
        <v>20</v>
      </c>
      <c r="B39" s="1" t="s">
        <v>80</v>
      </c>
      <c r="C39" s="14" t="s">
        <v>32</v>
      </c>
      <c r="D39" s="10"/>
      <c r="E39" s="11"/>
      <c r="F39" s="10"/>
      <c r="G39" s="5">
        <f>G40+G41+G42</f>
        <v>8517.4</v>
      </c>
    </row>
    <row r="40" spans="1:7" ht="12.75">
      <c r="A40" s="89" t="s">
        <v>44</v>
      </c>
      <c r="B40" s="91" t="s">
        <v>24</v>
      </c>
      <c r="C40" s="77">
        <v>952</v>
      </c>
      <c r="D40" s="78" t="s">
        <v>70</v>
      </c>
      <c r="E40" s="11" t="s">
        <v>69</v>
      </c>
      <c r="F40" s="79">
        <v>200</v>
      </c>
      <c r="G40" s="80">
        <v>4749</v>
      </c>
    </row>
    <row r="41" spans="1:7" ht="12.75">
      <c r="A41" s="93"/>
      <c r="B41" s="94"/>
      <c r="C41" s="77">
        <v>952</v>
      </c>
      <c r="D41" s="78" t="s">
        <v>51</v>
      </c>
      <c r="E41" s="11" t="s">
        <v>81</v>
      </c>
      <c r="F41" s="79">
        <v>200</v>
      </c>
      <c r="G41" s="80">
        <v>1212.2</v>
      </c>
    </row>
    <row r="42" spans="1:7" ht="12.75">
      <c r="A42" s="90"/>
      <c r="B42" s="92"/>
      <c r="C42" s="77">
        <v>952</v>
      </c>
      <c r="D42" s="78" t="s">
        <v>82</v>
      </c>
      <c r="E42" s="11" t="s">
        <v>83</v>
      </c>
      <c r="F42" s="79">
        <v>200</v>
      </c>
      <c r="G42" s="80">
        <v>2556.2</v>
      </c>
    </row>
    <row r="43" spans="1:8" ht="38.25">
      <c r="A43" s="61">
        <v>4</v>
      </c>
      <c r="B43" s="62" t="s">
        <v>49</v>
      </c>
      <c r="C43" s="63">
        <v>952</v>
      </c>
      <c r="D43" s="64"/>
      <c r="E43" s="61"/>
      <c r="F43" s="6"/>
      <c r="G43" s="7">
        <f>+G44</f>
        <v>4713.9</v>
      </c>
      <c r="H43" s="84"/>
    </row>
    <row r="44" spans="1:7" ht="38.25">
      <c r="A44" s="55" t="s">
        <v>22</v>
      </c>
      <c r="B44" s="65" t="s">
        <v>50</v>
      </c>
      <c r="C44" s="58" t="s">
        <v>32</v>
      </c>
      <c r="D44" s="59"/>
      <c r="E44" s="60"/>
      <c r="F44" s="83"/>
      <c r="G44" s="5">
        <f>G45</f>
        <v>4713.9</v>
      </c>
    </row>
    <row r="45" spans="1:7" ht="38.25">
      <c r="A45" s="55" t="s">
        <v>23</v>
      </c>
      <c r="B45" s="57" t="s">
        <v>52</v>
      </c>
      <c r="C45" s="58" t="s">
        <v>32</v>
      </c>
      <c r="D45" s="59"/>
      <c r="E45" s="60"/>
      <c r="F45" s="83"/>
      <c r="G45" s="5">
        <f>G46</f>
        <v>4713.9</v>
      </c>
    </row>
    <row r="46" spans="1:7" ht="51">
      <c r="A46" s="55" t="s">
        <v>43</v>
      </c>
      <c r="B46" s="66" t="s">
        <v>53</v>
      </c>
      <c r="C46" s="58" t="s">
        <v>32</v>
      </c>
      <c r="D46" s="59" t="s">
        <v>51</v>
      </c>
      <c r="E46" s="60" t="s">
        <v>57</v>
      </c>
      <c r="F46" s="83" t="s">
        <v>17</v>
      </c>
      <c r="G46" s="5">
        <v>4713.9</v>
      </c>
    </row>
    <row r="47" spans="1:7" ht="17.25" customHeight="1">
      <c r="A47" s="9"/>
      <c r="B47" s="44" t="s">
        <v>25</v>
      </c>
      <c r="C47" s="15"/>
      <c r="D47" s="10"/>
      <c r="E47" s="11"/>
      <c r="F47" s="10"/>
      <c r="G47" s="4">
        <f>G13+G27+G37+G43</f>
        <v>437349.50000000006</v>
      </c>
    </row>
    <row r="48" spans="1:7" ht="25.5">
      <c r="A48" s="70">
        <v>1</v>
      </c>
      <c r="B48" s="67" t="s">
        <v>26</v>
      </c>
      <c r="C48" s="12" t="s">
        <v>32</v>
      </c>
      <c r="D48" s="12"/>
      <c r="E48" s="69"/>
      <c r="F48" s="12"/>
      <c r="G48" s="7">
        <f>G49</f>
        <v>0.7</v>
      </c>
    </row>
    <row r="49" spans="1:7" ht="102">
      <c r="A49" s="2" t="s">
        <v>15</v>
      </c>
      <c r="B49" s="68" t="s">
        <v>27</v>
      </c>
      <c r="C49" s="10" t="s">
        <v>32</v>
      </c>
      <c r="D49" s="10" t="s">
        <v>28</v>
      </c>
      <c r="E49" s="11" t="s">
        <v>58</v>
      </c>
      <c r="F49" s="10" t="s">
        <v>17</v>
      </c>
      <c r="G49" s="53">
        <v>0.7</v>
      </c>
    </row>
    <row r="50" spans="1:7" ht="16.5" customHeight="1">
      <c r="A50" s="9"/>
      <c r="B50" s="44" t="s">
        <v>29</v>
      </c>
      <c r="C50" s="15"/>
      <c r="D50" s="10"/>
      <c r="E50" s="11"/>
      <c r="F50" s="10"/>
      <c r="G50" s="4">
        <f>+G48</f>
        <v>0.7</v>
      </c>
    </row>
    <row r="51" spans="1:7" ht="15.75" customHeight="1">
      <c r="A51" s="45"/>
      <c r="B51" s="46" t="s">
        <v>30</v>
      </c>
      <c r="C51" s="43"/>
      <c r="D51" s="43"/>
      <c r="E51" s="13"/>
      <c r="F51" s="43"/>
      <c r="G51" s="7">
        <f>G47+G48</f>
        <v>437350.20000000007</v>
      </c>
    </row>
  </sheetData>
  <sheetProtection/>
  <mergeCells count="19">
    <mergeCell ref="A40:A42"/>
    <mergeCell ref="B40:B42"/>
    <mergeCell ref="A30:A31"/>
    <mergeCell ref="B30:B31"/>
    <mergeCell ref="A7:G7"/>
    <mergeCell ref="A10:G10"/>
    <mergeCell ref="A8:G8"/>
    <mergeCell ref="C11:F11"/>
    <mergeCell ref="G11:G12"/>
    <mergeCell ref="A11:A12"/>
    <mergeCell ref="C30:C31"/>
    <mergeCell ref="A32:A33"/>
    <mergeCell ref="B32:B33"/>
    <mergeCell ref="C32:C33"/>
    <mergeCell ref="A16:A17"/>
    <mergeCell ref="B16:B17"/>
    <mergeCell ref="A18:A19"/>
    <mergeCell ref="B18:B19"/>
    <mergeCell ref="B11:B12"/>
  </mergeCells>
  <printOptions/>
  <pageMargins left="0.35433070866141736" right="0.1968503937007874" top="0.2755905511811024" bottom="0.2755905511811024" header="0.15748031496062992" footer="0.15748031496062992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2021-06-17T06:14:50Z</cp:lastPrinted>
  <dcterms:created xsi:type="dcterms:W3CDTF">2003-12-05T21:14:57Z</dcterms:created>
  <dcterms:modified xsi:type="dcterms:W3CDTF">2021-06-21T01:34:51Z</dcterms:modified>
  <cp:category/>
  <cp:version/>
  <cp:contentType/>
  <cp:contentStatus/>
</cp:coreProperties>
</file>