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расходов'!$A$1:$G$56</definedName>
  </definedNames>
  <calcPr fullCalcOnLoad="1"/>
</workbook>
</file>

<file path=xl/sharedStrings.xml><?xml version="1.0" encoding="utf-8"?>
<sst xmlns="http://schemas.openxmlformats.org/spreadsheetml/2006/main" count="164" uniqueCount="114">
  <si>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</si>
  <si>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</si>
  <si>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</si>
  <si>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</si>
  <si>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</si>
  <si>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</si>
  <si>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</si>
  <si>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</si>
  <si>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</si>
  <si>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</si>
  <si>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</si>
  <si>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</si>
  <si>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</si>
  <si>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</si>
  <si>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</si>
  <si>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</si>
  <si>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</si>
  <si>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</si>
  <si>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</si>
  <si>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</si>
  <si>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</si>
  <si>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</si>
  <si>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</si>
  <si>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</si>
  <si>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79621L0231</t>
  </si>
  <si>
    <t>79621S2810</t>
  </si>
  <si>
    <t>90А0073150</t>
  </si>
  <si>
    <t>0409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</si>
  <si>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</si>
  <si>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</si>
  <si>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</si>
  <si>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</si>
  <si>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</si>
  <si>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</si>
  <si>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</si>
  <si>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</si>
  <si>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</si>
  <si>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</si>
  <si>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</si>
  <si>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</si>
  <si>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</si>
  <si>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</si>
  <si>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</si>
  <si>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</si>
  <si>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</si>
  <si>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</si>
  <si>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</si>
  <si>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</si>
  <si>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</si>
  <si>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1.3.</t>
  </si>
  <si>
    <t>1.3.1.</t>
  </si>
  <si>
    <t>осуществляемых за счет целевых средств областного бюджета на 2023 год</t>
  </si>
  <si>
    <t>Региональный проект "Дорожная сеть"</t>
  </si>
  <si>
    <t>79601S2953</t>
  </si>
  <si>
    <t>Основное мероприятие «Обеспечение государственной поддержки в развитии инженерной инфраструктуры и модернизации объектов газоснабжения»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</si>
  <si>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</si>
  <si>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</si>
  <si>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</si>
  <si>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</si>
  <si>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 xml:space="preserve">Подпрограмма "Газификация жилищно-коммунального хозяйства, промышленных и иных организаций Иркутской области" на 2019-2025 годы  </t>
  </si>
  <si>
    <t>Реализация мероприятий в области газификации и газоснабжения</t>
  </si>
  <si>
    <t>Государственная программа Иркутской области "Доступное жилье" на 2019-2025 годы</t>
  </si>
  <si>
    <t>Государственная программа Иркутской области "Экономическое развитие и инновационная экономика" на 2019-2025 годы</t>
  </si>
  <si>
    <t>Подпрограмма "Государственная политика в сфере экономического развития Иркутской области"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</si>
  <si>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</si>
  <si>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Государственная программа Иркутской области "Развитие дорожного хозяйства и сети искусственных сооружений" на 2019-2025 годы</t>
  </si>
  <si>
    <t>796R153931</t>
  </si>
  <si>
    <t>Мероприятия на обеспечение дорожной деятельности в рамках реализации национального проекта «Безопасные качественные дороги»</t>
  </si>
  <si>
    <t>Приложение № 11</t>
  </si>
  <si>
    <t>КБК</t>
  </si>
  <si>
    <t>Подпрограмма "Дорожное хозяйство" на 2019-2025 годы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</si>
  <si>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</si>
  <si>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</si>
  <si>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</si>
  <si>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</si>
  <si>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0503</t>
  </si>
  <si>
    <t>796F255551</t>
  </si>
  <si>
    <t>5.</t>
  </si>
  <si>
    <t>5.1.</t>
  </si>
  <si>
    <t>5.1.1.</t>
  </si>
  <si>
    <t>Подпрограмма "Развитие благоустройства территорий муниципальных образований Иркутской области" на 2018-2025 годы</t>
  </si>
  <si>
    <t>Государственная программа Иркутской области "Формирование современной городской среды" на 2018 - 2025 годы</t>
  </si>
  <si>
    <t>Подпрограмма "Энергоэффективность и развитие энергетики на территории Иркутской области" на 2019-2025 годы</t>
  </si>
  <si>
    <t>0801</t>
  </si>
  <si>
    <t>79617S2370</t>
  </si>
  <si>
    <t>79602S2370</t>
  </si>
  <si>
    <t>79610S2370</t>
  </si>
  <si>
    <t>1003</t>
  </si>
  <si>
    <t>300</t>
  </si>
  <si>
    <t>Подпрограмма "Молодым семьям - доступное жилье на 2019-2025 годы"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</si>
  <si>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</si>
  <si>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</si>
  <si>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1004</t>
  </si>
  <si>
    <t>2.2.</t>
  </si>
  <si>
    <t>2.2.1.</t>
  </si>
  <si>
    <t>79605L4970</t>
  </si>
  <si>
    <t xml:space="preserve">к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 (городского поселения)на 2023 год и на плановый период 2024 и 2025 годов" </t>
  </si>
  <si>
    <t>4.1.2.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</si>
  <si>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</si>
  <si>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</si>
  <si>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</si>
  <si>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</si>
  <si>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</si>
  <si>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1.2.1.1.</t>
  </si>
  <si>
    <t>1.3.1.1.</t>
  </si>
  <si>
    <t>2.1.1.1.</t>
  </si>
  <si>
    <t>2.1.1.2.</t>
  </si>
  <si>
    <t>2.2.1.1.</t>
  </si>
  <si>
    <t>3.1.1.1.</t>
  </si>
  <si>
    <t>4.1.1.1.</t>
  </si>
  <si>
    <t>4.1.2.1.</t>
  </si>
  <si>
    <t>5.1.1.1.</t>
  </si>
  <si>
    <t>от 31.05.2023 г. № 48/10</t>
  </si>
  <si>
    <t>79611S2981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</si>
</sst>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3" borderId="10" xfId="33" applyNumberFormat="1" applyFont="1" applyFill="1" applyBorder="1" applyAlignment="1">
      <alignment horizontal="left" vertical="center" wrapText="1" readingOrder="1"/>
      <protection/>
    </xf>
    <xf numFmtId="185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 readingOrder="1"/>
    </xf>
    <xf numFmtId="0" fontId="7" fillId="33" borderId="10" xfId="33" applyNumberFormat="1" applyFont="1" applyFill="1" applyBorder="1" applyAlignment="1">
      <alignment horizontal="left" vertical="center" wrapText="1" readingOrder="1"/>
      <protection/>
    </xf>
    <xf numFmtId="0" fontId="8" fillId="0" borderId="10" xfId="33" applyNumberFormat="1" applyFont="1" applyFill="1" applyBorder="1" applyAlignment="1">
      <alignment horizontal="left" vertical="center" wrapText="1" readingOrder="1"/>
      <protection/>
    </xf>
    <xf numFmtId="0" fontId="8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185" fontId="44" fillId="33" borderId="10" xfId="0" applyNumberFormat="1" applyFont="1" applyFill="1" applyBorder="1" applyAlignment="1">
      <alignment horizontal="right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readingOrder="1"/>
    </xf>
    <xf numFmtId="49" fontId="8" fillId="33" borderId="10" xfId="0" applyNumberFormat="1" applyFont="1" applyFill="1" applyBorder="1" applyAlignment="1">
      <alignment horizontal="left" vertical="center" wrapText="1" readingOrder="1"/>
    </xf>
    <xf numFmtId="49" fontId="8" fillId="0" borderId="10" xfId="0" applyNumberFormat="1" applyFont="1" applyFill="1" applyBorder="1" applyAlignment="1">
      <alignment horizontal="left" vertical="center" wrapText="1" readingOrder="1"/>
    </xf>
    <xf numFmtId="0" fontId="8" fillId="0" borderId="10" xfId="0" applyFont="1" applyBorder="1" applyAlignment="1">
      <alignment horizontal="left" vertical="center" readingOrder="1"/>
    </xf>
    <xf numFmtId="0" fontId="44" fillId="0" borderId="10" xfId="0" applyFont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184" fontId="8" fillId="33" borderId="10" xfId="0" applyNumberFormat="1" applyFont="1" applyFill="1" applyBorder="1" applyAlignment="1">
      <alignment horizontal="left" vertical="center" wrapText="1" readingOrder="1"/>
    </xf>
    <xf numFmtId="0" fontId="8" fillId="33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justify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center" wrapText="1" readingOrder="1"/>
    </xf>
    <xf numFmtId="0" fontId="8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showGridLines="0" tabSelected="1" workbookViewId="0" topLeftCell="A10">
      <selection activeCell="J24" sqref="J24"/>
    </sheetView>
  </sheetViews>
  <sheetFormatPr defaultColWidth="3.75390625" defaultRowHeight="12.75"/>
  <cols>
    <col min="1" max="1" width="11.25390625" style="3" customWidth="1"/>
    <col min="2" max="2" width="78.75390625" style="3" customWidth="1"/>
    <col min="3" max="3" width="6.875" style="3" customWidth="1"/>
    <col min="4" max="4" width="7.875" style="3" customWidth="1"/>
    <col min="5" max="5" width="17.00390625" style="3" customWidth="1"/>
    <col min="6" max="6" width="9.375" style="3" customWidth="1"/>
    <col min="7" max="7" width="15.875" style="3" customWidth="1"/>
    <col min="8" max="11" width="3.75390625" style="3" customWidth="1"/>
    <col min="12" max="12" width="9.125" style="3" bestFit="1" customWidth="1"/>
    <col min="13" max="13" width="3.75390625" style="3" customWidth="1"/>
    <col min="14" max="14" width="9.125" style="3" bestFit="1" customWidth="1"/>
    <col min="15" max="16384" width="3.75390625" style="3" customWidth="1"/>
  </cols>
  <sheetData>
    <row r="1" spans="1:7" ht="15" customHeight="1">
      <c r="A1" s="1"/>
      <c r="B1" s="1"/>
      <c r="C1" s="2"/>
      <c r="D1" s="37" t="s">
        <v>68</v>
      </c>
      <c r="E1" s="37"/>
      <c r="F1" s="37"/>
      <c r="G1" s="37"/>
    </row>
    <row r="2" spans="1:7" ht="151.5" customHeight="1">
      <c r="A2" s="4"/>
      <c r="B2" s="4"/>
      <c r="C2" s="5"/>
      <c r="D2" s="38" t="s">
        <v>96</v>
      </c>
      <c r="E2" s="38"/>
      <c r="F2" s="38"/>
      <c r="G2" s="38"/>
    </row>
    <row r="3" spans="1:7" ht="17.25" customHeight="1">
      <c r="A3" s="4"/>
      <c r="B3" s="4"/>
      <c r="C3" s="5"/>
      <c r="D3" s="42" t="s">
        <v>112</v>
      </c>
      <c r="E3" s="42"/>
      <c r="F3" s="42"/>
      <c r="G3" s="42"/>
    </row>
    <row r="4" spans="1:29" ht="15.75" customHeight="1">
      <c r="A4" s="41" t="s">
        <v>21</v>
      </c>
      <c r="B4" s="41"/>
      <c r="C4" s="41"/>
      <c r="D4" s="41"/>
      <c r="E4" s="41"/>
      <c r="F4" s="41"/>
      <c r="G4" s="4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>
      <c r="A5" s="41" t="s">
        <v>51</v>
      </c>
      <c r="B5" s="41"/>
      <c r="C5" s="41"/>
      <c r="D5" s="41"/>
      <c r="E5" s="41"/>
      <c r="F5" s="41"/>
      <c r="G5" s="41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</row>
    <row r="6" spans="1:30" ht="12.75" customHeight="1">
      <c r="A6" s="40" t="s">
        <v>8</v>
      </c>
      <c r="B6" s="40"/>
      <c r="C6" s="40"/>
      <c r="D6" s="40"/>
      <c r="E6" s="40"/>
      <c r="F6" s="40"/>
      <c r="G6" s="40"/>
      <c r="O6" s="4"/>
      <c r="P6" s="4"/>
      <c r="Q6" s="4"/>
      <c r="R6" s="4"/>
      <c r="S6" s="4"/>
      <c r="T6" s="8"/>
      <c r="U6" s="4"/>
      <c r="V6" s="8"/>
      <c r="W6" s="8"/>
      <c r="X6" s="8"/>
      <c r="Y6" s="8"/>
      <c r="Z6" s="8"/>
      <c r="AA6" s="8"/>
      <c r="AB6" s="8"/>
      <c r="AC6" s="8"/>
      <c r="AD6" s="9"/>
    </row>
    <row r="7" spans="1:30" ht="20.25" customHeight="1">
      <c r="A7" s="39" t="s">
        <v>5</v>
      </c>
      <c r="B7" s="39" t="s">
        <v>4</v>
      </c>
      <c r="C7" s="39" t="s">
        <v>69</v>
      </c>
      <c r="D7" s="39"/>
      <c r="E7" s="39"/>
      <c r="F7" s="39"/>
      <c r="G7" s="39" t="s">
        <v>7</v>
      </c>
      <c r="AD7" s="10"/>
    </row>
    <row r="8" spans="1:32" ht="21" customHeight="1">
      <c r="A8" s="39"/>
      <c r="B8" s="39"/>
      <c r="C8" s="12" t="s">
        <v>3</v>
      </c>
      <c r="D8" s="12" t="s">
        <v>0</v>
      </c>
      <c r="E8" s="12" t="s">
        <v>1</v>
      </c>
      <c r="F8" s="12" t="s">
        <v>2</v>
      </c>
      <c r="G8" s="39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1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7" ht="45">
      <c r="A10" s="12" t="s">
        <v>36</v>
      </c>
      <c r="B10" s="21" t="s">
        <v>55</v>
      </c>
      <c r="C10" s="13"/>
      <c r="D10" s="13"/>
      <c r="E10" s="12"/>
      <c r="F10" s="12"/>
      <c r="G10" s="19">
        <f>G11+G17+G20+G23</f>
        <v>780869.9</v>
      </c>
    </row>
    <row r="11" spans="1:7" ht="45">
      <c r="A11" s="12" t="s">
        <v>10</v>
      </c>
      <c r="B11" s="20" t="s">
        <v>56</v>
      </c>
      <c r="C11" s="13"/>
      <c r="D11" s="13"/>
      <c r="E11" s="12"/>
      <c r="F11" s="13"/>
      <c r="G11" s="19">
        <f>G12</f>
        <v>563.9</v>
      </c>
    </row>
    <row r="12" spans="1:7" ht="45">
      <c r="A12" s="12" t="s">
        <v>11</v>
      </c>
      <c r="B12" s="20" t="s">
        <v>28</v>
      </c>
      <c r="C12" s="13"/>
      <c r="D12" s="14"/>
      <c r="E12" s="25"/>
      <c r="F12" s="14"/>
      <c r="G12" s="26">
        <f>G13+G14+G15+G16</f>
        <v>563.9</v>
      </c>
    </row>
    <row r="13" spans="1:7" ht="24" customHeight="1">
      <c r="A13" s="39" t="s">
        <v>13</v>
      </c>
      <c r="B13" s="43" t="s">
        <v>57</v>
      </c>
      <c r="C13" s="13" t="s">
        <v>22</v>
      </c>
      <c r="D13" s="14" t="s">
        <v>29</v>
      </c>
      <c r="E13" s="25">
        <v>6130073100</v>
      </c>
      <c r="F13" s="14" t="s">
        <v>30</v>
      </c>
      <c r="G13" s="26">
        <v>65.1</v>
      </c>
    </row>
    <row r="14" spans="1:7" ht="23.25" customHeight="1">
      <c r="A14" s="39"/>
      <c r="B14" s="43"/>
      <c r="C14" s="13" t="s">
        <v>22</v>
      </c>
      <c r="D14" s="14" t="s">
        <v>29</v>
      </c>
      <c r="E14" s="25">
        <v>6130073100</v>
      </c>
      <c r="F14" s="14" t="s">
        <v>12</v>
      </c>
      <c r="G14" s="26">
        <v>3.3</v>
      </c>
    </row>
    <row r="15" spans="1:7" ht="15">
      <c r="A15" s="39" t="s">
        <v>31</v>
      </c>
      <c r="B15" s="43" t="s">
        <v>32</v>
      </c>
      <c r="C15" s="13" t="s">
        <v>22</v>
      </c>
      <c r="D15" s="14" t="s">
        <v>29</v>
      </c>
      <c r="E15" s="25">
        <v>6130073110</v>
      </c>
      <c r="F15" s="14" t="s">
        <v>30</v>
      </c>
      <c r="G15" s="26">
        <v>471.9</v>
      </c>
    </row>
    <row r="16" spans="1:7" ht="15">
      <c r="A16" s="39"/>
      <c r="B16" s="43"/>
      <c r="C16" s="13" t="s">
        <v>22</v>
      </c>
      <c r="D16" s="14" t="s">
        <v>29</v>
      </c>
      <c r="E16" s="25">
        <v>6130073110</v>
      </c>
      <c r="F16" s="14" t="s">
        <v>12</v>
      </c>
      <c r="G16" s="26">
        <v>23.6</v>
      </c>
    </row>
    <row r="17" spans="1:7" ht="30">
      <c r="A17" s="12" t="s">
        <v>45</v>
      </c>
      <c r="B17" s="20" t="s">
        <v>58</v>
      </c>
      <c r="C17" s="13"/>
      <c r="D17" s="14"/>
      <c r="E17" s="25"/>
      <c r="F17" s="14"/>
      <c r="G17" s="26">
        <f>G18</f>
        <v>689806</v>
      </c>
    </row>
    <row r="18" spans="1:7" ht="30">
      <c r="A18" s="12" t="s">
        <v>46</v>
      </c>
      <c r="B18" s="20" t="s">
        <v>44</v>
      </c>
      <c r="C18" s="13"/>
      <c r="D18" s="14"/>
      <c r="E18" s="25"/>
      <c r="F18" s="14"/>
      <c r="G18" s="26">
        <f>G19</f>
        <v>689806</v>
      </c>
    </row>
    <row r="19" spans="1:7" ht="122.25" customHeight="1">
      <c r="A19" s="12" t="s">
        <v>103</v>
      </c>
      <c r="B19" s="20" t="s">
        <v>48</v>
      </c>
      <c r="C19" s="13" t="s">
        <v>22</v>
      </c>
      <c r="D19" s="14" t="s">
        <v>47</v>
      </c>
      <c r="E19" s="25">
        <v>7960198001</v>
      </c>
      <c r="F19" s="14" t="s">
        <v>9</v>
      </c>
      <c r="G19" s="26">
        <v>689806</v>
      </c>
    </row>
    <row r="20" spans="1:7" ht="47.25" customHeight="1" hidden="1">
      <c r="A20" s="16" t="s">
        <v>49</v>
      </c>
      <c r="B20" s="20" t="s">
        <v>59</v>
      </c>
      <c r="C20" s="15"/>
      <c r="D20" s="15"/>
      <c r="E20" s="27"/>
      <c r="F20" s="15"/>
      <c r="G20" s="19">
        <f>G21</f>
        <v>0</v>
      </c>
    </row>
    <row r="21" spans="1:7" ht="43.5" customHeight="1" hidden="1">
      <c r="A21" s="16" t="s">
        <v>50</v>
      </c>
      <c r="B21" s="20" t="s">
        <v>54</v>
      </c>
      <c r="C21" s="15"/>
      <c r="D21" s="15"/>
      <c r="E21" s="27"/>
      <c r="F21" s="15"/>
      <c r="G21" s="19">
        <f>G22</f>
        <v>0</v>
      </c>
    </row>
    <row r="22" spans="1:7" ht="32.25" customHeight="1" hidden="1">
      <c r="A22" s="12" t="s">
        <v>104</v>
      </c>
      <c r="B22" s="20" t="s">
        <v>60</v>
      </c>
      <c r="C22" s="13" t="s">
        <v>22</v>
      </c>
      <c r="D22" s="13" t="s">
        <v>47</v>
      </c>
      <c r="E22" s="12" t="s">
        <v>53</v>
      </c>
      <c r="F22" s="13" t="s">
        <v>9</v>
      </c>
      <c r="G22" s="19">
        <v>0</v>
      </c>
    </row>
    <row r="23" spans="1:7" ht="32.25" customHeight="1">
      <c r="A23" s="16" t="s">
        <v>49</v>
      </c>
      <c r="B23" s="20" t="s">
        <v>82</v>
      </c>
      <c r="C23" s="17"/>
      <c r="D23" s="17"/>
      <c r="E23" s="28"/>
      <c r="F23" s="17"/>
      <c r="G23" s="19">
        <f>G24</f>
        <v>90500</v>
      </c>
    </row>
    <row r="24" spans="1:7" ht="32.25" customHeight="1">
      <c r="A24" s="16" t="s">
        <v>50</v>
      </c>
      <c r="B24" s="20" t="s">
        <v>71</v>
      </c>
      <c r="C24" s="17"/>
      <c r="D24" s="17"/>
      <c r="E24" s="28"/>
      <c r="F24" s="17"/>
      <c r="G24" s="19">
        <f>G25</f>
        <v>90500</v>
      </c>
    </row>
    <row r="25" spans="1:7" ht="32.25" customHeight="1">
      <c r="A25" s="12" t="s">
        <v>104</v>
      </c>
      <c r="B25" s="20" t="s">
        <v>72</v>
      </c>
      <c r="C25" s="14" t="s">
        <v>22</v>
      </c>
      <c r="D25" s="14" t="s">
        <v>47</v>
      </c>
      <c r="E25" s="25" t="s">
        <v>113</v>
      </c>
      <c r="F25" s="14" t="s">
        <v>9</v>
      </c>
      <c r="G25" s="19">
        <v>90500</v>
      </c>
    </row>
    <row r="26" spans="1:14" ht="30">
      <c r="A26" s="12" t="s">
        <v>37</v>
      </c>
      <c r="B26" s="18" t="s">
        <v>61</v>
      </c>
      <c r="C26" s="13"/>
      <c r="D26" s="13"/>
      <c r="E26" s="12"/>
      <c r="F26" s="13"/>
      <c r="G26" s="19">
        <f>G27+G33</f>
        <v>314684.89999999997</v>
      </c>
      <c r="L26" s="11"/>
      <c r="N26" s="11"/>
    </row>
    <row r="27" spans="1:7" ht="75">
      <c r="A27" s="29" t="s">
        <v>34</v>
      </c>
      <c r="B27" s="18" t="s">
        <v>102</v>
      </c>
      <c r="C27" s="13"/>
      <c r="D27" s="13"/>
      <c r="E27" s="12"/>
      <c r="F27" s="13"/>
      <c r="G27" s="19">
        <f>G28</f>
        <v>308411.8</v>
      </c>
    </row>
    <row r="28" spans="1:7" ht="45">
      <c r="A28" s="12" t="s">
        <v>35</v>
      </c>
      <c r="B28" s="20" t="s">
        <v>23</v>
      </c>
      <c r="C28" s="13"/>
      <c r="D28" s="13"/>
      <c r="E28" s="12"/>
      <c r="F28" s="13"/>
      <c r="G28" s="19">
        <f>G29+G30+G31+G32</f>
        <v>308411.8</v>
      </c>
    </row>
    <row r="29" spans="1:7" ht="23.25" customHeight="1">
      <c r="A29" s="44" t="s">
        <v>105</v>
      </c>
      <c r="B29" s="43" t="s">
        <v>43</v>
      </c>
      <c r="C29" s="13" t="s">
        <v>22</v>
      </c>
      <c r="D29" s="13" t="s">
        <v>6</v>
      </c>
      <c r="E29" s="12" t="s">
        <v>24</v>
      </c>
      <c r="F29" s="13" t="s">
        <v>9</v>
      </c>
      <c r="G29" s="19">
        <v>7046</v>
      </c>
    </row>
    <row r="30" spans="1:7" ht="19.5" customHeight="1">
      <c r="A30" s="44"/>
      <c r="B30" s="43"/>
      <c r="C30" s="13" t="s">
        <v>22</v>
      </c>
      <c r="D30" s="13" t="s">
        <v>87</v>
      </c>
      <c r="E30" s="12" t="s">
        <v>24</v>
      </c>
      <c r="F30" s="13" t="s">
        <v>88</v>
      </c>
      <c r="G30" s="19">
        <v>25617.3</v>
      </c>
    </row>
    <row r="31" spans="1:7" ht="23.25" customHeight="1">
      <c r="A31" s="39" t="s">
        <v>106</v>
      </c>
      <c r="B31" s="43" t="s">
        <v>101</v>
      </c>
      <c r="C31" s="13" t="s">
        <v>22</v>
      </c>
      <c r="D31" s="13" t="s">
        <v>6</v>
      </c>
      <c r="E31" s="12" t="s">
        <v>25</v>
      </c>
      <c r="F31" s="13" t="s">
        <v>9</v>
      </c>
      <c r="G31" s="19">
        <v>42302.7</v>
      </c>
    </row>
    <row r="32" spans="1:7" ht="42" customHeight="1">
      <c r="A32" s="39"/>
      <c r="B32" s="43"/>
      <c r="C32" s="13" t="s">
        <v>22</v>
      </c>
      <c r="D32" s="13" t="s">
        <v>87</v>
      </c>
      <c r="E32" s="12" t="s">
        <v>25</v>
      </c>
      <c r="F32" s="13" t="s">
        <v>88</v>
      </c>
      <c r="G32" s="19">
        <v>233445.8</v>
      </c>
    </row>
    <row r="33" spans="1:7" ht="21" customHeight="1">
      <c r="A33" s="29" t="s">
        <v>93</v>
      </c>
      <c r="B33" s="30" t="s">
        <v>89</v>
      </c>
      <c r="C33" s="17"/>
      <c r="D33" s="17"/>
      <c r="E33" s="17"/>
      <c r="F33" s="17"/>
      <c r="G33" s="19">
        <f>G34</f>
        <v>6273.1</v>
      </c>
    </row>
    <row r="34" spans="1:7" ht="21" customHeight="1">
      <c r="A34" s="12" t="s">
        <v>94</v>
      </c>
      <c r="B34" s="31" t="s">
        <v>90</v>
      </c>
      <c r="C34" s="17"/>
      <c r="D34" s="17"/>
      <c r="E34" s="17"/>
      <c r="F34" s="17"/>
      <c r="G34" s="19">
        <f>G35</f>
        <v>6273.1</v>
      </c>
    </row>
    <row r="35" spans="1:7" ht="21" customHeight="1">
      <c r="A35" s="16" t="s">
        <v>107</v>
      </c>
      <c r="B35" s="32" t="s">
        <v>91</v>
      </c>
      <c r="C35" s="17" t="s">
        <v>22</v>
      </c>
      <c r="D35" s="17" t="s">
        <v>92</v>
      </c>
      <c r="E35" s="17" t="s">
        <v>95</v>
      </c>
      <c r="F35" s="17" t="s">
        <v>88</v>
      </c>
      <c r="G35" s="19">
        <v>6273.1</v>
      </c>
    </row>
    <row r="36" spans="1:7" ht="30">
      <c r="A36" s="12" t="s">
        <v>38</v>
      </c>
      <c r="B36" s="21" t="s">
        <v>62</v>
      </c>
      <c r="C36" s="13"/>
      <c r="D36" s="13"/>
      <c r="E36" s="12"/>
      <c r="F36" s="12"/>
      <c r="G36" s="19">
        <f>G37</f>
        <v>15000</v>
      </c>
    </row>
    <row r="37" spans="1:7" ht="45">
      <c r="A37" s="12" t="s">
        <v>14</v>
      </c>
      <c r="B37" s="20" t="s">
        <v>63</v>
      </c>
      <c r="C37" s="13"/>
      <c r="D37" s="13"/>
      <c r="E37" s="12"/>
      <c r="F37" s="13"/>
      <c r="G37" s="19">
        <f>G38</f>
        <v>15000</v>
      </c>
    </row>
    <row r="38" spans="1:7" ht="30">
      <c r="A38" s="12" t="s">
        <v>15</v>
      </c>
      <c r="B38" s="20" t="s">
        <v>33</v>
      </c>
      <c r="C38" s="13"/>
      <c r="D38" s="13"/>
      <c r="E38" s="12"/>
      <c r="F38" s="13"/>
      <c r="G38" s="19">
        <f>G41+G40+G39</f>
        <v>15000</v>
      </c>
    </row>
    <row r="39" spans="1:7" ht="15">
      <c r="A39" s="39" t="s">
        <v>108</v>
      </c>
      <c r="B39" s="43" t="s">
        <v>18</v>
      </c>
      <c r="C39" s="14" t="s">
        <v>22</v>
      </c>
      <c r="D39" s="14" t="s">
        <v>27</v>
      </c>
      <c r="E39" s="25" t="s">
        <v>84</v>
      </c>
      <c r="F39" s="14" t="s">
        <v>12</v>
      </c>
      <c r="G39" s="19">
        <v>14121.4</v>
      </c>
    </row>
    <row r="40" spans="1:7" ht="15">
      <c r="A40" s="39"/>
      <c r="B40" s="43"/>
      <c r="C40" s="14" t="s">
        <v>22</v>
      </c>
      <c r="D40" s="14" t="s">
        <v>75</v>
      </c>
      <c r="E40" s="25" t="s">
        <v>85</v>
      </c>
      <c r="F40" s="14" t="s">
        <v>12</v>
      </c>
      <c r="G40" s="19">
        <v>822.7</v>
      </c>
    </row>
    <row r="41" spans="1:7" ht="15">
      <c r="A41" s="39"/>
      <c r="B41" s="43"/>
      <c r="C41" s="14" t="s">
        <v>22</v>
      </c>
      <c r="D41" s="14" t="s">
        <v>83</v>
      </c>
      <c r="E41" s="25" t="s">
        <v>86</v>
      </c>
      <c r="F41" s="14" t="s">
        <v>12</v>
      </c>
      <c r="G41" s="19">
        <v>55.9</v>
      </c>
    </row>
    <row r="42" spans="1:7" ht="45">
      <c r="A42" s="16" t="s">
        <v>39</v>
      </c>
      <c r="B42" s="30" t="s">
        <v>65</v>
      </c>
      <c r="C42" s="13"/>
      <c r="D42" s="13"/>
      <c r="E42" s="12"/>
      <c r="F42" s="13"/>
      <c r="G42" s="19">
        <f>G43</f>
        <v>254352</v>
      </c>
    </row>
    <row r="43" spans="1:7" ht="15">
      <c r="A43" s="16" t="s">
        <v>16</v>
      </c>
      <c r="B43" s="33" t="s">
        <v>70</v>
      </c>
      <c r="C43" s="13"/>
      <c r="D43" s="13"/>
      <c r="E43" s="12"/>
      <c r="F43" s="13"/>
      <c r="G43" s="19">
        <f>G44+G46</f>
        <v>254352</v>
      </c>
    </row>
    <row r="44" spans="1:7" ht="15">
      <c r="A44" s="16" t="s">
        <v>17</v>
      </c>
      <c r="B44" s="33" t="s">
        <v>52</v>
      </c>
      <c r="C44" s="13"/>
      <c r="D44" s="13"/>
      <c r="E44" s="12"/>
      <c r="F44" s="13"/>
      <c r="G44" s="19">
        <f>G45</f>
        <v>195737</v>
      </c>
    </row>
    <row r="45" spans="1:7" ht="51.75" customHeight="1">
      <c r="A45" s="16" t="s">
        <v>109</v>
      </c>
      <c r="B45" s="20" t="s">
        <v>67</v>
      </c>
      <c r="C45" s="13" t="s">
        <v>22</v>
      </c>
      <c r="D45" s="13" t="s">
        <v>27</v>
      </c>
      <c r="E45" s="12" t="s">
        <v>66</v>
      </c>
      <c r="F45" s="13" t="s">
        <v>9</v>
      </c>
      <c r="G45" s="19">
        <f>213227.8-17490.8</f>
        <v>195737</v>
      </c>
    </row>
    <row r="46" spans="1:7" ht="75" customHeight="1">
      <c r="A46" s="16" t="s">
        <v>97</v>
      </c>
      <c r="B46" s="34" t="s">
        <v>98</v>
      </c>
      <c r="C46" s="13"/>
      <c r="D46" s="13"/>
      <c r="E46" s="12"/>
      <c r="F46" s="13"/>
      <c r="G46" s="19">
        <f>G47</f>
        <v>58615</v>
      </c>
    </row>
    <row r="47" spans="1:7" ht="49.5" customHeight="1">
      <c r="A47" s="16" t="s">
        <v>110</v>
      </c>
      <c r="B47" s="35" t="s">
        <v>99</v>
      </c>
      <c r="C47" s="13" t="s">
        <v>22</v>
      </c>
      <c r="D47" s="13" t="s">
        <v>27</v>
      </c>
      <c r="E47" s="12" t="s">
        <v>100</v>
      </c>
      <c r="F47" s="13" t="s">
        <v>12</v>
      </c>
      <c r="G47" s="19">
        <v>58615</v>
      </c>
    </row>
    <row r="48" spans="1:7" ht="34.5" customHeight="1">
      <c r="A48" s="16" t="s">
        <v>77</v>
      </c>
      <c r="B48" s="22" t="s">
        <v>81</v>
      </c>
      <c r="C48" s="16"/>
      <c r="D48" s="17"/>
      <c r="E48" s="16"/>
      <c r="F48" s="12"/>
      <c r="G48" s="19">
        <f>+G49</f>
        <v>3580.6</v>
      </c>
    </row>
    <row r="49" spans="1:7" ht="45" customHeight="1">
      <c r="A49" s="16" t="s">
        <v>78</v>
      </c>
      <c r="B49" s="32" t="s">
        <v>80</v>
      </c>
      <c r="C49" s="17"/>
      <c r="D49" s="17"/>
      <c r="E49" s="17"/>
      <c r="F49" s="13"/>
      <c r="G49" s="19">
        <f>G50</f>
        <v>3580.6</v>
      </c>
    </row>
    <row r="50" spans="1:7" ht="34.5" customHeight="1">
      <c r="A50" s="16" t="s">
        <v>79</v>
      </c>
      <c r="B50" s="32" t="s">
        <v>73</v>
      </c>
      <c r="C50" s="17"/>
      <c r="D50" s="17"/>
      <c r="E50" s="17"/>
      <c r="F50" s="13"/>
      <c r="G50" s="19">
        <f>G51</f>
        <v>3580.6</v>
      </c>
    </row>
    <row r="51" spans="1:7" ht="51.75" customHeight="1">
      <c r="A51" s="16" t="s">
        <v>111</v>
      </c>
      <c r="B51" s="31" t="s">
        <v>74</v>
      </c>
      <c r="C51" s="17" t="s">
        <v>22</v>
      </c>
      <c r="D51" s="17" t="s">
        <v>75</v>
      </c>
      <c r="E51" s="17" t="s">
        <v>76</v>
      </c>
      <c r="F51" s="13" t="s">
        <v>12</v>
      </c>
      <c r="G51" s="19">
        <v>3580.6</v>
      </c>
    </row>
    <row r="52" spans="1:7" ht="15">
      <c r="A52" s="23"/>
      <c r="B52" s="20" t="s">
        <v>42</v>
      </c>
      <c r="C52" s="13"/>
      <c r="D52" s="13"/>
      <c r="E52" s="12"/>
      <c r="F52" s="13"/>
      <c r="G52" s="19">
        <f>G10+G26+G36+G42+G48</f>
        <v>1368487.4000000001</v>
      </c>
    </row>
    <row r="53" spans="1:7" ht="45">
      <c r="A53" s="12" t="s">
        <v>36</v>
      </c>
      <c r="B53" s="36" t="s">
        <v>64</v>
      </c>
      <c r="C53" s="13"/>
      <c r="D53" s="13"/>
      <c r="E53" s="12"/>
      <c r="F53" s="13"/>
      <c r="G53" s="19">
        <f>G54</f>
        <v>0.7</v>
      </c>
    </row>
    <row r="54" spans="1:7" ht="90">
      <c r="A54" s="12" t="s">
        <v>10</v>
      </c>
      <c r="B54" s="36" t="s">
        <v>19</v>
      </c>
      <c r="C54" s="13" t="s">
        <v>22</v>
      </c>
      <c r="D54" s="13" t="s">
        <v>20</v>
      </c>
      <c r="E54" s="12" t="s">
        <v>26</v>
      </c>
      <c r="F54" s="13" t="s">
        <v>12</v>
      </c>
      <c r="G54" s="19">
        <v>0.7</v>
      </c>
    </row>
    <row r="55" spans="1:7" ht="15">
      <c r="A55" s="23"/>
      <c r="B55" s="20" t="s">
        <v>40</v>
      </c>
      <c r="C55" s="13"/>
      <c r="D55" s="13"/>
      <c r="E55" s="12"/>
      <c r="F55" s="13"/>
      <c r="G55" s="19">
        <f>+G53</f>
        <v>0.7</v>
      </c>
    </row>
    <row r="56" spans="1:7" ht="15.75">
      <c r="A56" s="24"/>
      <c r="B56" s="20" t="s">
        <v>41</v>
      </c>
      <c r="C56" s="13"/>
      <c r="D56" s="13"/>
      <c r="E56" s="12"/>
      <c r="F56" s="13"/>
      <c r="G56" s="19">
        <f>G52+G53</f>
        <v>1368488.1</v>
      </c>
    </row>
  </sheetData>
  <sheetProtection/>
  <mergeCells count="20">
    <mergeCell ref="A39:A41"/>
    <mergeCell ref="B39:B41"/>
    <mergeCell ref="A31:A32"/>
    <mergeCell ref="A29:A30"/>
    <mergeCell ref="B31:B32"/>
    <mergeCell ref="B29:B30"/>
    <mergeCell ref="A13:A14"/>
    <mergeCell ref="B13:B14"/>
    <mergeCell ref="A15:A16"/>
    <mergeCell ref="B15:B16"/>
    <mergeCell ref="C7:F7"/>
    <mergeCell ref="G7:G8"/>
    <mergeCell ref="D1:G1"/>
    <mergeCell ref="D2:G2"/>
    <mergeCell ref="A7:A8"/>
    <mergeCell ref="A6:G6"/>
    <mergeCell ref="A5:G5"/>
    <mergeCell ref="A4:G4"/>
    <mergeCell ref="B7:B8"/>
    <mergeCell ref="D3:G3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2023-03-31T04:51:01Z</cp:lastPrinted>
  <dcterms:created xsi:type="dcterms:W3CDTF">2003-12-05T21:14:57Z</dcterms:created>
  <dcterms:modified xsi:type="dcterms:W3CDTF">2023-06-13T03:28:31Z</dcterms:modified>
  <cp:category/>
  <cp:version/>
  <cp:contentType/>
  <cp:contentStatus/>
</cp:coreProperties>
</file>