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расходов'!$A$1:$G$59</definedName>
  </definedNames>
  <calcPr fullCalcOnLoad="1"/>
</workbook>
</file>

<file path=xl/sharedStrings.xml><?xml version="1.0" encoding="utf-8"?>
<sst xmlns="http://schemas.openxmlformats.org/spreadsheetml/2006/main" count="190" uniqueCount="124">
  <si>
    <t>КФСР</t>
  </si>
  <si>
    <t>КЦСР</t>
  </si>
  <si>
    <t>КВР</t>
  </si>
  <si>
    <t>КВСР</t>
  </si>
  <si>
    <t>Наименование программы</t>
  </si>
  <si>
    <t>№</t>
  </si>
  <si>
    <t>0501</t>
  </si>
  <si>
    <t>Сумма</t>
  </si>
  <si>
    <t>(тыс. рублей)</t>
  </si>
  <si>
    <t>400</t>
  </si>
  <si>
    <t>1.1.</t>
  </si>
  <si>
    <t>1.1.1.</t>
  </si>
  <si>
    <t>200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</si>
  <si>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</si>
  <si>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</si>
  <si>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</si>
  <si>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</si>
  <si>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</si>
  <si>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</si>
  <si>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</si>
  <si>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</si>
  <si>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</si>
  <si>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79621L0231</t>
  </si>
  <si>
    <t>90А0073150</t>
  </si>
  <si>
    <t>0409</t>
  </si>
  <si>
    <t>0401</t>
  </si>
  <si>
    <t>100</t>
  </si>
  <si>
    <t>Осуществление отдельных областных государственных полномочий в сфере водоснабжения и водоотведения</t>
  </si>
  <si>
    <t>2.1.</t>
  </si>
  <si>
    <t>2.1.1.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</si>
  <si>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</si>
  <si>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</si>
  <si>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</si>
  <si>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</si>
  <si>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</si>
  <si>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</si>
  <si>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</si>
  <si>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</si>
  <si>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1.2.</t>
  </si>
  <si>
    <t>1.2.1.</t>
  </si>
  <si>
    <t>0502</t>
  </si>
  <si>
    <t>1.3.</t>
  </si>
  <si>
    <t>1.3.1.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</si>
  <si>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</si>
  <si>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</si>
  <si>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Приложение № 11</t>
  </si>
  <si>
    <t>КБК</t>
  </si>
  <si>
    <t>Содействие развитию и модернизации электроэнергетики в Иркутской области</t>
  </si>
  <si>
    <t>1003</t>
  </si>
  <si>
    <t>300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</si>
  <si>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</si>
  <si>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</si>
  <si>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79611S2981</t>
  </si>
  <si>
    <t>осуществляемых за счет целевых средств областного бюджета на 2024 год</t>
  </si>
  <si>
    <t>1.1.2.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</si>
  <si>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2024-2030 годы</t>
  </si>
  <si>
    <t>Комплекс процессных мероприятий «Обеспечение проведения сбалансированной и стабильной политики в области государственного регулирования цен (тарифов)» на 2024-2030 годы</t>
  </si>
  <si>
    <t>Региональный проект "Энергоэффективность и развитие энергетики" на 2024-2030 годы</t>
  </si>
  <si>
    <t>Ведомственный проект "Модернизация объектов коммунальной инфраструктуры" на  2024-2030 годы</t>
  </si>
  <si>
    <t>1.2.2.</t>
  </si>
  <si>
    <t>79601К8001</t>
  </si>
  <si>
    <t>1.2.3.</t>
  </si>
  <si>
    <t>79601S2200</t>
  </si>
  <si>
    <t>Модернизация объектов коммунальной инфраструктуры Усть-Кутского муниципального образования (городского поселения)</t>
  </si>
  <si>
    <t>Ведомственный проект «Оказание финансовой поддержки муниципальным образованиям и юридическим лицам в сфере дорожного хозяйства и развития искусственных сооружений» на 2024-2030 годы</t>
  </si>
  <si>
    <t>Государственная программа Иркутской области "Развитие дорожного хозяйства" на 2024-2030 годы</t>
  </si>
  <si>
    <t>Государственная программа Иркутской области "Доступное жилье" на 2024-2030 годы</t>
  </si>
  <si>
    <t>Региональный проект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2024-2030 годы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</si>
  <si>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</si>
  <si>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2.1.2.</t>
  </si>
  <si>
    <t>79621S0231</t>
  </si>
  <si>
    <t>7917S2370</t>
  </si>
  <si>
    <t>44000S2370</t>
  </si>
  <si>
    <t>0801</t>
  </si>
  <si>
    <t>0503</t>
  </si>
  <si>
    <t>79602S2381</t>
  </si>
  <si>
    <t>79602S2383</t>
  </si>
  <si>
    <t>79602S2384</t>
  </si>
  <si>
    <t>79602S2386</t>
  </si>
  <si>
    <t>79602S2387</t>
  </si>
  <si>
    <t>79602S2388</t>
  </si>
  <si>
    <t>79602S2389</t>
  </si>
  <si>
    <t>800</t>
  </si>
  <si>
    <t>600</t>
  </si>
  <si>
    <t>79602S2385</t>
  </si>
  <si>
    <t>79610S2382</t>
  </si>
  <si>
    <t>Финансовая поддержка реализации инициативных проектов (ИП "Благоустройство детской игровой площадки в п. Карпово г. Усть-Кута")</t>
  </si>
  <si>
    <t>Финансовая поддержка реализации инициативных проектов (ИП "Молодое поколение выбирает звук и свет!")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</si>
  <si>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</si>
  <si>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</si>
  <si>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</si>
  <si>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</si>
  <si>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</si>
  <si>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</si>
  <si>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</si>
  <si>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</si>
  <si>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</si>
  <si>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Финансовая поддержка реализации инициативных проектов (ИП "Благоустройство прогулочной зоны в районе Верхней Нефтебазы до остановки общественного транспорта")</t>
  </si>
  <si>
    <t>Финансовая поддержка реализации инициативных проектов (ИП "Светлый двор на высоте" по улице Чернышевского дом 24)</t>
  </si>
  <si>
    <t>Финансовая поддержка реализации инициативных проектов (ИП "Детская космическая станция "Космодром детства")</t>
  </si>
  <si>
    <t>Финансовая поддержка реализации инициативных проектов (ИП "Организация детской площадки "Веселое путешествие" в парке Даниила Зверева")</t>
  </si>
  <si>
    <t>Финансовая поддержка реализации инициативных проектов (ИП "Двор моей мечты")</t>
  </si>
  <si>
    <t>Финансовая поддержка реализации инициативных проектов (ИП "Благоустройство территории двора Пролетарская дом 15 (стоянка для автомобилей)")</t>
  </si>
  <si>
    <t>Финансовая поддержка реализации инициативных проектов (ИП "Благоустройство детской площадки по ул. Реброва-Денисова, д.11")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</si>
  <si>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</si>
  <si>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являются областного бюджета на финансовое обеспечение реализации инфраструктурных проектов</t>
  </si>
  <si>
    <t>Ведомственный проект «Социально-экономическое развитие муниципальных образований Иркутской области» на 2024-2030 годы</t>
  </si>
  <si>
    <t>Государственная программа Иркутской области "Экономическое развитие и инновационная экономика" на 2024-2030 годы</t>
  </si>
  <si>
    <t xml:space="preserve">к решению Думы Усть-Кутского муниципального  </t>
  </si>
  <si>
    <t xml:space="preserve">образования (городского поселения) </t>
  </si>
  <si>
    <t>"О внесении изменений в решение Думы</t>
  </si>
  <si>
    <t xml:space="preserve">Усть-Кутского муниципального образования   </t>
  </si>
  <si>
    <t xml:space="preserve">(городского поселения) от 20.12.2023 г. </t>
  </si>
  <si>
    <t xml:space="preserve">№ 81/15 "О бюджете Усть-Кутского </t>
  </si>
  <si>
    <t xml:space="preserve">муниципального образования (городского </t>
  </si>
  <si>
    <t xml:space="preserve">поселения) на 2024 год и на плановый период </t>
  </si>
  <si>
    <t xml:space="preserve">2025 и 2026 годов" </t>
  </si>
  <si>
    <t>от 27.03.2024 г. № 91/18</t>
  </si>
  <si>
    <t>Региональный проект "Молодым семьям - доступное жилье" на 2024-2030 годы</t>
  </si>
  <si>
    <t>Реализация мероприятий по обеспечению жильем молодых семей</t>
  </si>
  <si>
    <t>1004</t>
  </si>
  <si>
    <t>79605L4970</t>
  </si>
  <si>
    <t>2.2.1.</t>
  </si>
  <si>
    <t>2.2.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</si>
</sst>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Courier New"/>
      <family val="3"/>
    </font>
    <font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i/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i/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85" fontId="44" fillId="33" borderId="10" xfId="0" applyNumberFormat="1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 readingOrder="1"/>
    </xf>
    <xf numFmtId="0" fontId="44" fillId="33" borderId="10" xfId="0" applyFont="1" applyFill="1" applyBorder="1" applyAlignment="1">
      <alignment horizontal="left" vertical="center" wrapText="1" readingOrder="1"/>
    </xf>
    <xf numFmtId="0" fontId="44" fillId="0" borderId="10" xfId="0" applyFont="1" applyFill="1" applyBorder="1" applyAlignment="1">
      <alignment horizontal="left" vertical="center" wrapText="1"/>
    </xf>
    <xf numFmtId="0" fontId="44" fillId="33" borderId="10" xfId="33" applyNumberFormat="1" applyFont="1" applyFill="1" applyBorder="1" applyAlignment="1">
      <alignment horizontal="left"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33" applyNumberFormat="1" applyFont="1" applyFill="1" applyBorder="1" applyAlignment="1">
      <alignment horizontal="left" vertical="center" wrapText="1" readingOrder="1"/>
      <protection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6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184" fontId="44" fillId="33" borderId="10" xfId="0" applyNumberFormat="1" applyFont="1" applyFill="1" applyBorder="1" applyAlignment="1">
      <alignment horizontal="left" vertical="center" wrapText="1" readingOrder="1"/>
    </xf>
    <xf numFmtId="49" fontId="45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5" fontId="7" fillId="0" borderId="10" xfId="0" applyNumberFormat="1" applyFont="1" applyBorder="1" applyAlignment="1" applyProtection="1">
      <alignment horizontal="right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right"/>
    </xf>
    <xf numFmtId="0" fontId="6" fillId="3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 readingOrder="1"/>
    </xf>
    <xf numFmtId="49" fontId="8" fillId="0" borderId="10" xfId="0" applyNumberFormat="1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showGridLines="0" tabSelected="1" workbookViewId="0" topLeftCell="A1">
      <selection activeCell="C11" sqref="C11:G11"/>
    </sheetView>
  </sheetViews>
  <sheetFormatPr defaultColWidth="3.75390625" defaultRowHeight="12.75"/>
  <cols>
    <col min="1" max="1" width="11.25390625" style="2" customWidth="1"/>
    <col min="2" max="2" width="78.75390625" style="2" customWidth="1"/>
    <col min="3" max="3" width="6.875" style="2" customWidth="1"/>
    <col min="4" max="4" width="7.875" style="2" customWidth="1"/>
    <col min="5" max="5" width="17.00390625" style="2" customWidth="1"/>
    <col min="6" max="6" width="9.375" style="2" customWidth="1"/>
    <col min="7" max="7" width="15.875" style="2" customWidth="1"/>
    <col min="8" max="11" width="3.75390625" style="2" customWidth="1"/>
    <col min="12" max="12" width="9.125" style="2" bestFit="1" customWidth="1"/>
    <col min="13" max="13" width="3.75390625" style="2" customWidth="1"/>
    <col min="14" max="14" width="9.125" style="2" bestFit="1" customWidth="1"/>
    <col min="15" max="16384" width="3.75390625" style="2" customWidth="1"/>
  </cols>
  <sheetData>
    <row r="1" spans="1:8" ht="15" customHeight="1">
      <c r="A1" s="1"/>
      <c r="B1" s="1"/>
      <c r="C1" s="40" t="s">
        <v>45</v>
      </c>
      <c r="D1" s="40"/>
      <c r="E1" s="40"/>
      <c r="F1" s="40"/>
      <c r="G1" s="40"/>
      <c r="H1" s="34"/>
    </row>
    <row r="2" spans="1:8" ht="12" customHeight="1">
      <c r="A2" s="3"/>
      <c r="B2" s="3"/>
      <c r="C2" s="39" t="s">
        <v>108</v>
      </c>
      <c r="D2" s="39"/>
      <c r="E2" s="39"/>
      <c r="F2" s="39"/>
      <c r="G2" s="39"/>
      <c r="H2" s="35"/>
    </row>
    <row r="3" spans="1:8" ht="13.5" customHeight="1">
      <c r="A3" s="3"/>
      <c r="B3" s="3"/>
      <c r="C3" s="40" t="s">
        <v>109</v>
      </c>
      <c r="D3" s="40"/>
      <c r="E3" s="40"/>
      <c r="F3" s="40"/>
      <c r="G3" s="40"/>
      <c r="H3" s="34"/>
    </row>
    <row r="4" spans="1:8" ht="15" customHeight="1">
      <c r="A4" s="3"/>
      <c r="B4" s="3"/>
      <c r="C4" s="38" t="s">
        <v>110</v>
      </c>
      <c r="D4" s="38"/>
      <c r="E4" s="38"/>
      <c r="F4" s="38"/>
      <c r="G4" s="38"/>
      <c r="H4" s="36"/>
    </row>
    <row r="5" spans="1:8" ht="13.5" customHeight="1">
      <c r="A5" s="3"/>
      <c r="B5" s="3"/>
      <c r="C5" s="39" t="s">
        <v>111</v>
      </c>
      <c r="D5" s="39"/>
      <c r="E5" s="39"/>
      <c r="F5" s="39"/>
      <c r="G5" s="39"/>
      <c r="H5" s="35"/>
    </row>
    <row r="6" spans="1:8" ht="13.5" customHeight="1">
      <c r="A6" s="3"/>
      <c r="B6" s="3"/>
      <c r="C6" s="40" t="s">
        <v>112</v>
      </c>
      <c r="D6" s="40"/>
      <c r="E6" s="40"/>
      <c r="F6" s="40"/>
      <c r="G6" s="40"/>
      <c r="H6" s="34"/>
    </row>
    <row r="7" spans="1:8" ht="12.75" customHeight="1">
      <c r="A7" s="3"/>
      <c r="B7" s="3"/>
      <c r="C7" s="38" t="s">
        <v>113</v>
      </c>
      <c r="D7" s="38"/>
      <c r="E7" s="38"/>
      <c r="F7" s="38"/>
      <c r="G7" s="38"/>
      <c r="H7" s="36"/>
    </row>
    <row r="8" spans="1:8" ht="13.5" customHeight="1">
      <c r="A8" s="3"/>
      <c r="B8" s="3"/>
      <c r="C8" s="41" t="s">
        <v>114</v>
      </c>
      <c r="D8" s="41"/>
      <c r="E8" s="41"/>
      <c r="F8" s="41"/>
      <c r="G8" s="41"/>
      <c r="H8" s="37"/>
    </row>
    <row r="9" spans="1:8" ht="15.75" customHeight="1">
      <c r="A9" s="3"/>
      <c r="B9" s="3"/>
      <c r="C9" s="38" t="s">
        <v>115</v>
      </c>
      <c r="D9" s="38"/>
      <c r="E9" s="38"/>
      <c r="F9" s="38"/>
      <c r="G9" s="38"/>
      <c r="H9" s="36"/>
    </row>
    <row r="10" spans="1:8" ht="12.75" customHeight="1">
      <c r="A10" s="3"/>
      <c r="B10" s="3"/>
      <c r="C10" s="38" t="s">
        <v>116</v>
      </c>
      <c r="D10" s="38"/>
      <c r="E10" s="38"/>
      <c r="F10" s="38"/>
      <c r="G10" s="38"/>
      <c r="H10" s="36"/>
    </row>
    <row r="11" spans="1:8" ht="12.75" customHeight="1">
      <c r="A11" s="3"/>
      <c r="B11" s="3"/>
      <c r="C11" s="38" t="s">
        <v>117</v>
      </c>
      <c r="D11" s="38"/>
      <c r="E11" s="38"/>
      <c r="F11" s="38"/>
      <c r="G11" s="38"/>
      <c r="H11" s="36"/>
    </row>
    <row r="12" spans="1:7" ht="9.75" customHeight="1">
      <c r="A12" s="3"/>
      <c r="B12" s="3"/>
      <c r="C12" s="4"/>
      <c r="D12" s="52"/>
      <c r="E12" s="52"/>
      <c r="F12" s="52"/>
      <c r="G12" s="52"/>
    </row>
    <row r="13" spans="1:29" ht="15.75" customHeight="1">
      <c r="A13" s="51" t="s">
        <v>20</v>
      </c>
      <c r="B13" s="51"/>
      <c r="C13" s="51"/>
      <c r="D13" s="51"/>
      <c r="E13" s="51"/>
      <c r="F13" s="51"/>
      <c r="G13" s="5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5" customHeight="1">
      <c r="A14" s="51" t="s">
        <v>53</v>
      </c>
      <c r="B14" s="51"/>
      <c r="C14" s="51"/>
      <c r="D14" s="51"/>
      <c r="E14" s="51"/>
      <c r="F14" s="51"/>
      <c r="G14" s="51"/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5"/>
    </row>
    <row r="15" spans="1:30" ht="12.75" customHeight="1">
      <c r="A15" s="50" t="s">
        <v>8</v>
      </c>
      <c r="B15" s="50"/>
      <c r="C15" s="50"/>
      <c r="D15" s="50"/>
      <c r="E15" s="50"/>
      <c r="F15" s="50"/>
      <c r="G15" s="50"/>
      <c r="O15" s="3"/>
      <c r="P15" s="3"/>
      <c r="Q15" s="3"/>
      <c r="R15" s="3"/>
      <c r="S15" s="3"/>
      <c r="T15" s="7"/>
      <c r="U15" s="3"/>
      <c r="V15" s="7"/>
      <c r="W15" s="7"/>
      <c r="X15" s="7"/>
      <c r="Y15" s="7"/>
      <c r="Z15" s="7"/>
      <c r="AA15" s="7"/>
      <c r="AB15" s="7"/>
      <c r="AC15" s="7"/>
      <c r="AD15" s="8"/>
    </row>
    <row r="16" spans="1:30" ht="20.25" customHeight="1">
      <c r="A16" s="49" t="s">
        <v>5</v>
      </c>
      <c r="B16" s="49" t="s">
        <v>4</v>
      </c>
      <c r="C16" s="49" t="s">
        <v>46</v>
      </c>
      <c r="D16" s="49"/>
      <c r="E16" s="49"/>
      <c r="F16" s="49"/>
      <c r="G16" s="49" t="s">
        <v>7</v>
      </c>
      <c r="AD16" s="9"/>
    </row>
    <row r="17" spans="1:32" ht="21" customHeight="1">
      <c r="A17" s="49"/>
      <c r="B17" s="49"/>
      <c r="C17" s="11" t="s">
        <v>3</v>
      </c>
      <c r="D17" s="11" t="s">
        <v>0</v>
      </c>
      <c r="E17" s="11" t="s">
        <v>1</v>
      </c>
      <c r="F17" s="11" t="s">
        <v>2</v>
      </c>
      <c r="G17" s="49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21" customHeight="1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7" ht="45">
      <c r="A19" s="13" t="s">
        <v>30</v>
      </c>
      <c r="B19" s="20" t="s">
        <v>55</v>
      </c>
      <c r="C19" s="12"/>
      <c r="D19" s="12"/>
      <c r="E19" s="13"/>
      <c r="F19" s="13"/>
      <c r="G19" s="14">
        <f>G20+G25+G29</f>
        <v>1309662.3</v>
      </c>
    </row>
    <row r="20" spans="1:7" ht="48.75" customHeight="1">
      <c r="A20" s="13" t="s">
        <v>10</v>
      </c>
      <c r="B20" s="17" t="s">
        <v>56</v>
      </c>
      <c r="C20" s="12"/>
      <c r="D20" s="12"/>
      <c r="E20" s="13"/>
      <c r="F20" s="12"/>
      <c r="G20" s="14">
        <f>G21+G22+G23+G24</f>
        <v>754.8000000000001</v>
      </c>
    </row>
    <row r="21" spans="1:7" ht="24" customHeight="1">
      <c r="A21" s="46" t="s">
        <v>11</v>
      </c>
      <c r="B21" s="48" t="s">
        <v>43</v>
      </c>
      <c r="C21" s="12" t="s">
        <v>21</v>
      </c>
      <c r="D21" s="12" t="s">
        <v>25</v>
      </c>
      <c r="E21" s="13">
        <v>6150073100</v>
      </c>
      <c r="F21" s="12" t="s">
        <v>26</v>
      </c>
      <c r="G21" s="14">
        <v>86.3</v>
      </c>
    </row>
    <row r="22" spans="1:7" ht="23.25" customHeight="1">
      <c r="A22" s="46"/>
      <c r="B22" s="48"/>
      <c r="C22" s="12" t="s">
        <v>21</v>
      </c>
      <c r="D22" s="12" t="s">
        <v>25</v>
      </c>
      <c r="E22" s="13">
        <v>6150073100</v>
      </c>
      <c r="F22" s="12" t="s">
        <v>12</v>
      </c>
      <c r="G22" s="14">
        <v>4.3</v>
      </c>
    </row>
    <row r="23" spans="1:7" ht="15">
      <c r="A23" s="46" t="s">
        <v>54</v>
      </c>
      <c r="B23" s="48" t="s">
        <v>27</v>
      </c>
      <c r="C23" s="12" t="s">
        <v>21</v>
      </c>
      <c r="D23" s="12" t="s">
        <v>25</v>
      </c>
      <c r="E23" s="13">
        <v>6150073110</v>
      </c>
      <c r="F23" s="12" t="s">
        <v>26</v>
      </c>
      <c r="G23" s="14">
        <v>632.6</v>
      </c>
    </row>
    <row r="24" spans="1:7" ht="15">
      <c r="A24" s="46"/>
      <c r="B24" s="48"/>
      <c r="C24" s="12" t="s">
        <v>21</v>
      </c>
      <c r="D24" s="12" t="s">
        <v>25</v>
      </c>
      <c r="E24" s="13">
        <v>6150073110</v>
      </c>
      <c r="F24" s="12" t="s">
        <v>12</v>
      </c>
      <c r="G24" s="14">
        <v>31.6</v>
      </c>
    </row>
    <row r="25" spans="1:7" ht="30">
      <c r="A25" s="13" t="s">
        <v>38</v>
      </c>
      <c r="B25" s="16" t="s">
        <v>58</v>
      </c>
      <c r="C25" s="12"/>
      <c r="D25" s="12"/>
      <c r="E25" s="13"/>
      <c r="F25" s="12"/>
      <c r="G25" s="14">
        <f>G26+G27+G28</f>
        <v>1250128.3</v>
      </c>
    </row>
    <row r="26" spans="1:7" ht="30">
      <c r="A26" s="13" t="s">
        <v>39</v>
      </c>
      <c r="B26" s="16" t="s">
        <v>63</v>
      </c>
      <c r="C26" s="12" t="s">
        <v>21</v>
      </c>
      <c r="D26" s="12" t="s">
        <v>40</v>
      </c>
      <c r="E26" s="13" t="s">
        <v>62</v>
      </c>
      <c r="F26" s="12" t="s">
        <v>12</v>
      </c>
      <c r="G26" s="14">
        <v>42231.9</v>
      </c>
    </row>
    <row r="27" spans="1:7" ht="122.25" customHeight="1">
      <c r="A27" s="13" t="s">
        <v>59</v>
      </c>
      <c r="B27" s="16" t="s">
        <v>104</v>
      </c>
      <c r="C27" s="12" t="s">
        <v>21</v>
      </c>
      <c r="D27" s="12" t="s">
        <v>40</v>
      </c>
      <c r="E27" s="13">
        <v>7960198001</v>
      </c>
      <c r="F27" s="12" t="s">
        <v>9</v>
      </c>
      <c r="G27" s="14">
        <v>511683.9</v>
      </c>
    </row>
    <row r="28" spans="1:7" ht="107.25" customHeight="1">
      <c r="A28" s="13" t="s">
        <v>61</v>
      </c>
      <c r="B28" s="16" t="s">
        <v>105</v>
      </c>
      <c r="C28" s="12" t="s">
        <v>21</v>
      </c>
      <c r="D28" s="12" t="s">
        <v>40</v>
      </c>
      <c r="E28" s="13" t="s">
        <v>60</v>
      </c>
      <c r="F28" s="12" t="s">
        <v>9</v>
      </c>
      <c r="G28" s="14">
        <v>696212.5</v>
      </c>
    </row>
    <row r="29" spans="1:7" ht="32.25" customHeight="1">
      <c r="A29" s="21" t="s">
        <v>41</v>
      </c>
      <c r="B29" s="16" t="s">
        <v>57</v>
      </c>
      <c r="C29" s="22"/>
      <c r="D29" s="22"/>
      <c r="E29" s="23"/>
      <c r="F29" s="22"/>
      <c r="G29" s="14">
        <f>G30</f>
        <v>58779.2</v>
      </c>
    </row>
    <row r="30" spans="1:7" ht="32.25" customHeight="1">
      <c r="A30" s="13" t="s">
        <v>42</v>
      </c>
      <c r="B30" s="16" t="s">
        <v>47</v>
      </c>
      <c r="C30" s="12" t="s">
        <v>21</v>
      </c>
      <c r="D30" s="12" t="s">
        <v>40</v>
      </c>
      <c r="E30" s="13" t="s">
        <v>52</v>
      </c>
      <c r="F30" s="12" t="s">
        <v>9</v>
      </c>
      <c r="G30" s="14">
        <v>58779.2</v>
      </c>
    </row>
    <row r="31" spans="1:14" ht="30">
      <c r="A31" s="13" t="s">
        <v>31</v>
      </c>
      <c r="B31" s="18" t="s">
        <v>66</v>
      </c>
      <c r="C31" s="12"/>
      <c r="D31" s="12"/>
      <c r="E31" s="13"/>
      <c r="F31" s="12"/>
      <c r="G31" s="14">
        <f>G32+G37</f>
        <v>314614</v>
      </c>
      <c r="L31" s="10"/>
      <c r="N31" s="10"/>
    </row>
    <row r="32" spans="1:7" ht="63.75" customHeight="1">
      <c r="A32" s="24" t="s">
        <v>28</v>
      </c>
      <c r="B32" s="19" t="s">
        <v>67</v>
      </c>
      <c r="C32" s="12"/>
      <c r="D32" s="12"/>
      <c r="E32" s="13"/>
      <c r="F32" s="12"/>
      <c r="G32" s="14">
        <f>G33+G34+G35+G36</f>
        <v>308411.9</v>
      </c>
    </row>
    <row r="33" spans="1:7" ht="23.25" customHeight="1">
      <c r="A33" s="47" t="s">
        <v>29</v>
      </c>
      <c r="B33" s="48" t="s">
        <v>37</v>
      </c>
      <c r="C33" s="12" t="s">
        <v>21</v>
      </c>
      <c r="D33" s="12" t="s">
        <v>6</v>
      </c>
      <c r="E33" s="13" t="s">
        <v>22</v>
      </c>
      <c r="F33" s="12" t="s">
        <v>9</v>
      </c>
      <c r="G33" s="14">
        <v>1060.2</v>
      </c>
    </row>
    <row r="34" spans="1:7" ht="19.5" customHeight="1">
      <c r="A34" s="47"/>
      <c r="B34" s="48"/>
      <c r="C34" s="12" t="s">
        <v>21</v>
      </c>
      <c r="D34" s="12" t="s">
        <v>48</v>
      </c>
      <c r="E34" s="13" t="s">
        <v>22</v>
      </c>
      <c r="F34" s="12" t="s">
        <v>49</v>
      </c>
      <c r="G34" s="14">
        <v>23098.5</v>
      </c>
    </row>
    <row r="35" spans="1:7" ht="36.75" customHeight="1">
      <c r="A35" s="46" t="s">
        <v>69</v>
      </c>
      <c r="B35" s="48" t="s">
        <v>68</v>
      </c>
      <c r="C35" s="12" t="s">
        <v>21</v>
      </c>
      <c r="D35" s="12" t="s">
        <v>6</v>
      </c>
      <c r="E35" s="13" t="s">
        <v>70</v>
      </c>
      <c r="F35" s="12" t="s">
        <v>9</v>
      </c>
      <c r="G35" s="14">
        <v>47599.9</v>
      </c>
    </row>
    <row r="36" spans="1:7" ht="34.5" customHeight="1">
      <c r="A36" s="46"/>
      <c r="B36" s="48"/>
      <c r="C36" s="12" t="s">
        <v>21</v>
      </c>
      <c r="D36" s="12" t="s">
        <v>48</v>
      </c>
      <c r="E36" s="13" t="s">
        <v>70</v>
      </c>
      <c r="F36" s="12" t="s">
        <v>49</v>
      </c>
      <c r="G36" s="14">
        <v>236653.3</v>
      </c>
    </row>
    <row r="37" spans="1:7" ht="34.5" customHeight="1">
      <c r="A37" s="53" t="s">
        <v>123</v>
      </c>
      <c r="B37" s="54" t="s">
        <v>118</v>
      </c>
      <c r="C37" s="12"/>
      <c r="D37" s="12"/>
      <c r="E37" s="33"/>
      <c r="F37" s="12"/>
      <c r="G37" s="14">
        <f>G38</f>
        <v>6202.1</v>
      </c>
    </row>
    <row r="38" spans="1:7" ht="34.5" customHeight="1">
      <c r="A38" s="53" t="s">
        <v>122</v>
      </c>
      <c r="B38" s="54" t="s">
        <v>119</v>
      </c>
      <c r="C38" s="55" t="s">
        <v>21</v>
      </c>
      <c r="D38" s="55" t="s">
        <v>120</v>
      </c>
      <c r="E38" s="55" t="s">
        <v>121</v>
      </c>
      <c r="F38" s="55" t="s">
        <v>49</v>
      </c>
      <c r="G38" s="56">
        <v>6202.1</v>
      </c>
    </row>
    <row r="39" spans="1:7" ht="30">
      <c r="A39" s="13" t="s">
        <v>32</v>
      </c>
      <c r="B39" s="18" t="s">
        <v>107</v>
      </c>
      <c r="C39" s="12"/>
      <c r="D39" s="12"/>
      <c r="E39" s="13"/>
      <c r="F39" s="13"/>
      <c r="G39" s="14">
        <f>G40</f>
        <v>28429.3</v>
      </c>
    </row>
    <row r="40" spans="1:7" ht="35.25" customHeight="1">
      <c r="A40" s="13" t="s">
        <v>13</v>
      </c>
      <c r="B40" s="19" t="s">
        <v>106</v>
      </c>
      <c r="C40" s="12"/>
      <c r="D40" s="12"/>
      <c r="E40" s="13"/>
      <c r="F40" s="12"/>
      <c r="G40" s="14">
        <f>G41+G42+G43+G44+G45+G46+G47+G48+G49+G50+G51</f>
        <v>28429.3</v>
      </c>
    </row>
    <row r="41" spans="1:7" ht="20.25" customHeight="1">
      <c r="A41" s="42" t="s">
        <v>14</v>
      </c>
      <c r="B41" s="44" t="s">
        <v>17</v>
      </c>
      <c r="C41" s="12" t="s">
        <v>21</v>
      </c>
      <c r="D41" s="12" t="s">
        <v>24</v>
      </c>
      <c r="E41" s="13" t="s">
        <v>71</v>
      </c>
      <c r="F41" s="12" t="s">
        <v>12</v>
      </c>
      <c r="G41" s="14">
        <v>14218.3</v>
      </c>
    </row>
    <row r="42" spans="1:7" ht="18" customHeight="1">
      <c r="A42" s="43"/>
      <c r="B42" s="45"/>
      <c r="C42" s="12" t="s">
        <v>21</v>
      </c>
      <c r="D42" s="12" t="s">
        <v>73</v>
      </c>
      <c r="E42" s="28" t="s">
        <v>72</v>
      </c>
      <c r="F42" s="12" t="s">
        <v>12</v>
      </c>
      <c r="G42" s="14">
        <v>74.5</v>
      </c>
    </row>
    <row r="43" spans="1:7" ht="45.75" customHeight="1">
      <c r="A43" s="29" t="s">
        <v>88</v>
      </c>
      <c r="B43" s="31" t="s">
        <v>97</v>
      </c>
      <c r="C43" s="12" t="s">
        <v>21</v>
      </c>
      <c r="D43" s="30" t="s">
        <v>74</v>
      </c>
      <c r="E43" s="30" t="s">
        <v>75</v>
      </c>
      <c r="F43" s="30" t="s">
        <v>12</v>
      </c>
      <c r="G43" s="32">
        <v>2000</v>
      </c>
    </row>
    <row r="44" spans="1:7" ht="32.25" customHeight="1">
      <c r="A44" s="29" t="s">
        <v>89</v>
      </c>
      <c r="B44" s="31" t="s">
        <v>98</v>
      </c>
      <c r="C44" s="12" t="s">
        <v>21</v>
      </c>
      <c r="D44" s="30" t="s">
        <v>74</v>
      </c>
      <c r="E44" s="30" t="s">
        <v>76</v>
      </c>
      <c r="F44" s="30" t="s">
        <v>82</v>
      </c>
      <c r="G44" s="32">
        <v>1470.9</v>
      </c>
    </row>
    <row r="45" spans="1:7" ht="33.75" customHeight="1">
      <c r="A45" s="29" t="s">
        <v>90</v>
      </c>
      <c r="B45" s="31" t="s">
        <v>99</v>
      </c>
      <c r="C45" s="12" t="s">
        <v>21</v>
      </c>
      <c r="D45" s="30" t="s">
        <v>74</v>
      </c>
      <c r="E45" s="30" t="s">
        <v>77</v>
      </c>
      <c r="F45" s="30" t="s">
        <v>12</v>
      </c>
      <c r="G45" s="32">
        <v>2000</v>
      </c>
    </row>
    <row r="46" spans="1:7" ht="44.25" customHeight="1">
      <c r="A46" s="29" t="s">
        <v>91</v>
      </c>
      <c r="B46" s="31" t="s">
        <v>100</v>
      </c>
      <c r="C46" s="12" t="s">
        <v>21</v>
      </c>
      <c r="D46" s="30" t="s">
        <v>74</v>
      </c>
      <c r="E46" s="30" t="s">
        <v>78</v>
      </c>
      <c r="F46" s="30" t="s">
        <v>12</v>
      </c>
      <c r="G46" s="32">
        <v>1369.2</v>
      </c>
    </row>
    <row r="47" spans="1:7" ht="31.5" customHeight="1">
      <c r="A47" s="29" t="s">
        <v>92</v>
      </c>
      <c r="B47" s="31" t="s">
        <v>101</v>
      </c>
      <c r="C47" s="12" t="s">
        <v>21</v>
      </c>
      <c r="D47" s="30" t="s">
        <v>74</v>
      </c>
      <c r="E47" s="30" t="s">
        <v>79</v>
      </c>
      <c r="F47" s="30" t="s">
        <v>82</v>
      </c>
      <c r="G47" s="32">
        <v>1080.1</v>
      </c>
    </row>
    <row r="48" spans="1:7" ht="48.75" customHeight="1">
      <c r="A48" s="29" t="s">
        <v>93</v>
      </c>
      <c r="B48" s="31" t="s">
        <v>102</v>
      </c>
      <c r="C48" s="12" t="s">
        <v>21</v>
      </c>
      <c r="D48" s="30" t="s">
        <v>74</v>
      </c>
      <c r="E48" s="30" t="s">
        <v>80</v>
      </c>
      <c r="F48" s="30" t="s">
        <v>82</v>
      </c>
      <c r="G48" s="32">
        <v>1385.3</v>
      </c>
    </row>
    <row r="49" spans="1:7" ht="45.75" customHeight="1">
      <c r="A49" s="29" t="s">
        <v>94</v>
      </c>
      <c r="B49" s="31" t="s">
        <v>103</v>
      </c>
      <c r="C49" s="12" t="s">
        <v>21</v>
      </c>
      <c r="D49" s="30" t="s">
        <v>74</v>
      </c>
      <c r="E49" s="30" t="s">
        <v>81</v>
      </c>
      <c r="F49" s="30" t="s">
        <v>82</v>
      </c>
      <c r="G49" s="32">
        <v>2000</v>
      </c>
    </row>
    <row r="50" spans="1:7" ht="45.75" customHeight="1">
      <c r="A50" s="29" t="s">
        <v>95</v>
      </c>
      <c r="B50" s="31" t="s">
        <v>86</v>
      </c>
      <c r="C50" s="12" t="s">
        <v>21</v>
      </c>
      <c r="D50" s="30" t="s">
        <v>73</v>
      </c>
      <c r="E50" s="30" t="s">
        <v>84</v>
      </c>
      <c r="F50" s="30" t="s">
        <v>83</v>
      </c>
      <c r="G50" s="32">
        <v>1111</v>
      </c>
    </row>
    <row r="51" spans="1:7" ht="38.25" customHeight="1">
      <c r="A51" s="29" t="s">
        <v>96</v>
      </c>
      <c r="B51" s="31" t="s">
        <v>87</v>
      </c>
      <c r="C51" s="12" t="s">
        <v>21</v>
      </c>
      <c r="D51" s="30" t="s">
        <v>73</v>
      </c>
      <c r="E51" s="30" t="s">
        <v>85</v>
      </c>
      <c r="F51" s="30" t="s">
        <v>83</v>
      </c>
      <c r="G51" s="32">
        <v>1720</v>
      </c>
    </row>
    <row r="52" spans="1:7" ht="29.25" customHeight="1">
      <c r="A52" s="21" t="s">
        <v>33</v>
      </c>
      <c r="B52" s="15" t="s">
        <v>65</v>
      </c>
      <c r="C52" s="12"/>
      <c r="D52" s="12"/>
      <c r="E52" s="13"/>
      <c r="F52" s="12"/>
      <c r="G52" s="14">
        <f>G53</f>
        <v>74273.4</v>
      </c>
    </row>
    <row r="53" spans="1:7" ht="53.25" customHeight="1">
      <c r="A53" s="21" t="s">
        <v>15</v>
      </c>
      <c r="B53" s="15" t="s">
        <v>64</v>
      </c>
      <c r="C53" s="12"/>
      <c r="D53" s="12"/>
      <c r="E53" s="13"/>
      <c r="F53" s="12"/>
      <c r="G53" s="14">
        <f>G54</f>
        <v>74273.4</v>
      </c>
    </row>
    <row r="54" spans="1:7" ht="49.5" customHeight="1">
      <c r="A54" s="21" t="s">
        <v>16</v>
      </c>
      <c r="B54" s="16" t="s">
        <v>50</v>
      </c>
      <c r="C54" s="12" t="s">
        <v>21</v>
      </c>
      <c r="D54" s="12" t="s">
        <v>24</v>
      </c>
      <c r="E54" s="13" t="s">
        <v>51</v>
      </c>
      <c r="F54" s="12" t="s">
        <v>12</v>
      </c>
      <c r="G54" s="14">
        <v>74273.4</v>
      </c>
    </row>
    <row r="55" spans="1:7" ht="15">
      <c r="A55" s="25"/>
      <c r="B55" s="16" t="s">
        <v>36</v>
      </c>
      <c r="C55" s="12"/>
      <c r="D55" s="12"/>
      <c r="E55" s="13"/>
      <c r="F55" s="12"/>
      <c r="G55" s="14">
        <f>G19+G31+G39+G52</f>
        <v>1726979</v>
      </c>
    </row>
    <row r="56" spans="1:7" ht="39" customHeight="1">
      <c r="A56" s="13" t="s">
        <v>30</v>
      </c>
      <c r="B56" s="26" t="s">
        <v>44</v>
      </c>
      <c r="C56" s="12"/>
      <c r="D56" s="12"/>
      <c r="E56" s="13"/>
      <c r="F56" s="12"/>
      <c r="G56" s="14">
        <f>G57</f>
        <v>0.7</v>
      </c>
    </row>
    <row r="57" spans="1:7" ht="80.25" customHeight="1">
      <c r="A57" s="13" t="s">
        <v>10</v>
      </c>
      <c r="B57" s="26" t="s">
        <v>18</v>
      </c>
      <c r="C57" s="12" t="s">
        <v>21</v>
      </c>
      <c r="D57" s="12" t="s">
        <v>19</v>
      </c>
      <c r="E57" s="13" t="s">
        <v>23</v>
      </c>
      <c r="F57" s="12" t="s">
        <v>12</v>
      </c>
      <c r="G57" s="14">
        <v>0.7</v>
      </c>
    </row>
    <row r="58" spans="1:7" ht="15">
      <c r="A58" s="25"/>
      <c r="B58" s="16" t="s">
        <v>34</v>
      </c>
      <c r="C58" s="12"/>
      <c r="D58" s="12"/>
      <c r="E58" s="13"/>
      <c r="F58" s="12"/>
      <c r="G58" s="14">
        <f>+G56</f>
        <v>0.7</v>
      </c>
    </row>
    <row r="59" spans="1:7" ht="15.75">
      <c r="A59" s="27"/>
      <c r="B59" s="16" t="s">
        <v>35</v>
      </c>
      <c r="C59" s="12"/>
      <c r="D59" s="12"/>
      <c r="E59" s="13"/>
      <c r="F59" s="12"/>
      <c r="G59" s="14">
        <f>G55+G56</f>
        <v>1726979.7</v>
      </c>
    </row>
  </sheetData>
  <sheetProtection/>
  <mergeCells count="29">
    <mergeCell ref="A13:G13"/>
    <mergeCell ref="B16:B17"/>
    <mergeCell ref="D12:G12"/>
    <mergeCell ref="B23:B24"/>
    <mergeCell ref="C16:F16"/>
    <mergeCell ref="G16:G17"/>
    <mergeCell ref="A16:A17"/>
    <mergeCell ref="A15:G15"/>
    <mergeCell ref="A14:G14"/>
    <mergeCell ref="C8:G8"/>
    <mergeCell ref="A41:A42"/>
    <mergeCell ref="B41:B42"/>
    <mergeCell ref="A35:A36"/>
    <mergeCell ref="A33:A34"/>
    <mergeCell ref="B35:B36"/>
    <mergeCell ref="B33:B34"/>
    <mergeCell ref="A21:A22"/>
    <mergeCell ref="B21:B22"/>
    <mergeCell ref="A23:A24"/>
    <mergeCell ref="C9:G9"/>
    <mergeCell ref="C10:G10"/>
    <mergeCell ref="C11:G11"/>
    <mergeCell ref="C2:G2"/>
    <mergeCell ref="C1:G1"/>
    <mergeCell ref="C3:G3"/>
    <mergeCell ref="C4:G4"/>
    <mergeCell ref="C5:G5"/>
    <mergeCell ref="C6:G6"/>
    <mergeCell ref="C7:G7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8" r:id="rId1"/>
  <ignoredErrors>
    <ignoredError sqref="D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2024-02-08T04:02:03Z</cp:lastPrinted>
  <dcterms:created xsi:type="dcterms:W3CDTF">2003-12-05T21:14:57Z</dcterms:created>
  <dcterms:modified xsi:type="dcterms:W3CDTF">2024-04-03T04:14:36Z</dcterms:modified>
  <cp:category/>
  <cp:version/>
  <cp:contentType/>
  <cp:contentStatus/>
</cp:coreProperties>
</file>