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расходов'!$A$1:$G$56</definedName>
  </definedNames>
  <calcPr fullCalcOnLoad="1"/>
</workbook>
</file>

<file path=xl/sharedStrings.xml><?xml version="1.0" encoding="utf-8"?>
<sst xmlns="http://schemas.openxmlformats.org/spreadsheetml/2006/main" count="155" uniqueCount="115">
  <si>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</si>
  <si>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</si>
  <si>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</si>
  <si>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</si>
  <si>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</si>
  <si>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</si>
  <si>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</si>
  <si>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</si>
  <si>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</si>
  <si>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</si>
  <si>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</si>
  <si>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</si>
  <si>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</si>
  <si>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</si>
  <si>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</si>
  <si>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</si>
  <si>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</si>
  <si>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</si>
  <si>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</si>
  <si>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</si>
  <si>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</si>
  <si>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</si>
  <si>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</si>
  <si>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</si>
  <si>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</si>
  <si>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</si>
  <si>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</si>
  <si>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</si>
  <si>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</si>
  <si>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</si>
  <si>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</si>
  <si>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4.1.1.1</t>
  </si>
  <si>
    <t>3.1.1.1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</si>
  <si>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</si>
  <si>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</si>
  <si>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</si>
  <si>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0503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</si>
  <si>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</si>
  <si>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</si>
  <si>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79621L0231</t>
  </si>
  <si>
    <t>79621S2810</t>
  </si>
  <si>
    <t>796F255551</t>
  </si>
  <si>
    <t>90А0073150</t>
  </si>
  <si>
    <t>0409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</si>
  <si>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</si>
  <si>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</si>
  <si>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</si>
  <si>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</si>
  <si>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</si>
  <si>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</si>
  <si>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</si>
  <si>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</si>
  <si>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</si>
  <si>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</si>
  <si>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</si>
  <si>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</si>
  <si>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2.1.1.1</t>
  </si>
  <si>
    <t>2.1.1.2</t>
  </si>
  <si>
    <t>800</t>
  </si>
  <si>
    <t>09200S2370</t>
  </si>
  <si>
    <t>5.1.</t>
  </si>
  <si>
    <t>5.1.1.</t>
  </si>
  <si>
    <t>5.1.1.1.</t>
  </si>
  <si>
    <t xml:space="preserve">Государственная программа Иркутской области "Развитие культуры" на 2019-2024 годы </t>
  </si>
  <si>
    <t>Подпрограмма "Оказание финансовой поддержки муниципальным образованиям Иркутской области в сфере культуры и архивного дела" на 2019-2024 годы</t>
  </si>
  <si>
    <t>Основное мероприятие "Оказание финансовой поддержки муниципальным образованиям Иркутской области в сфере культуры и архивного дела"</t>
  </si>
  <si>
    <t>Оказание финансовой поддержки муниципальным образованиям Иркутской области в сфере культуры и архивного дела</t>
  </si>
  <si>
    <t>0801</t>
  </si>
  <si>
    <t>79610S2100</t>
  </si>
  <si>
    <t>600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</si>
  <si>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</si>
  <si>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</si>
  <si>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</si>
  <si>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</si>
  <si>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6.1.</t>
  </si>
  <si>
    <t>6.1.1.</t>
  </si>
  <si>
    <t>6.1.1.1</t>
  </si>
  <si>
    <t>Государственная программа Иркутской области "Реализация государственной политики в сфере строительства, дорожного хозяйства" на 2019 - 2024 годы</t>
  </si>
  <si>
    <t>Подрограмма "Дорожное хозяйство" на 2019-2024 годы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</si>
  <si>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</si>
  <si>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</si>
  <si>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79617S2951</t>
  </si>
  <si>
    <t>7.1.</t>
  </si>
  <si>
    <t>7.1.1.</t>
  </si>
  <si>
    <t>7.1.1.1.</t>
  </si>
  <si>
    <t>осуществляемых за счет целевых средств областного бюджета на 2022 год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</si>
  <si>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2019-2024 годы</t>
  </si>
  <si>
    <t>Государственная программа Иркутской области "Доступное жилье" на 2019-2024 годы</t>
  </si>
  <si>
    <t>1.</t>
  </si>
  <si>
    <t>2.</t>
  </si>
  <si>
    <t>3.</t>
  </si>
  <si>
    <t>4.</t>
  </si>
  <si>
    <t>5.</t>
  </si>
  <si>
    <t>6.</t>
  </si>
  <si>
    <t>7.</t>
  </si>
  <si>
    <t>4.1.1.2.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</si>
  <si>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</si>
  <si>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</si>
  <si>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Итого непрограммные расходы:</t>
  </si>
  <si>
    <t xml:space="preserve">Всего: </t>
  </si>
  <si>
    <t>Итого программные расходы:</t>
  </si>
  <si>
    <t>2.2.</t>
  </si>
  <si>
    <t>Подпрограмма "Молодым семьям - доступное жилье на 2019-2024 годы"</t>
  </si>
  <si>
    <t>2.2.1.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</si>
  <si>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</si>
  <si>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</si>
  <si>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</si>
  <si>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1003</t>
  </si>
  <si>
    <t>79605L4970</t>
  </si>
  <si>
    <t>300</t>
  </si>
  <si>
    <t>Мероприятия по переселению граждан из ветхого и аварийного жилья в зоне Байкало-Амурской магистрали</t>
  </si>
  <si>
    <t>1004</t>
  </si>
  <si>
    <t>79622L0651</t>
  </si>
  <si>
    <t>от 02.02.2022г. № 240/45</t>
  </si>
  <si>
    <t>Реализация государственных программ субъектов Российской Федерации в области использования и охраны водных объектов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</si>
</sst>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8" fillId="0" borderId="0" xfId="0" applyFont="1" applyFill="1" applyAlignment="1">
      <alignment vertical="center"/>
    </xf>
    <xf numFmtId="185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4" fillId="33" borderId="13" xfId="33" applyNumberFormat="1" applyFont="1" applyFill="1" applyBorder="1" applyAlignment="1">
      <alignment horizontal="left" vertical="center" wrapText="1" readingOrder="1"/>
      <protection/>
    </xf>
    <xf numFmtId="49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185" fontId="12" fillId="33" borderId="10" xfId="0" applyNumberFormat="1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85" fontId="49" fillId="33" borderId="10" xfId="0" applyNumberFormat="1" applyFont="1" applyFill="1" applyBorder="1" applyAlignment="1">
      <alignment horizontal="right" vertical="center" wrapText="1"/>
    </xf>
    <xf numFmtId="0" fontId="12" fillId="33" borderId="13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0" fontId="12" fillId="33" borderId="13" xfId="33" applyNumberFormat="1" applyFont="1" applyFill="1" applyBorder="1" applyAlignment="1">
      <alignment horizontal="left" vertical="center" wrapText="1" readingOrder="1"/>
      <protection/>
    </xf>
    <xf numFmtId="16" fontId="12" fillId="33" borderId="15" xfId="0" applyNumberFormat="1" applyFont="1" applyFill="1" applyBorder="1" applyAlignment="1">
      <alignment horizontal="center" vertical="center" wrapText="1"/>
    </xf>
    <xf numFmtId="0" fontId="12" fillId="33" borderId="13" xfId="33" applyNumberFormat="1" applyFont="1" applyFill="1" applyBorder="1" applyAlignment="1">
      <alignment horizontal="left" vertical="top" wrapText="1" readingOrder="1"/>
      <protection/>
    </xf>
    <xf numFmtId="185" fontId="12" fillId="33" borderId="13" xfId="0" applyNumberFormat="1" applyFont="1" applyFill="1" applyBorder="1" applyAlignment="1">
      <alignment horizontal="right" vertical="center" wrapText="1"/>
    </xf>
    <xf numFmtId="0" fontId="12" fillId="33" borderId="13" xfId="0" applyFont="1" applyFill="1" applyBorder="1" applyAlignment="1">
      <alignment horizontal="left" vertical="center" wrapText="1" readingOrder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/>
    </xf>
    <xf numFmtId="185" fontId="49" fillId="33" borderId="13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33" applyNumberFormat="1" applyFont="1" applyFill="1" applyBorder="1" applyAlignment="1">
      <alignment horizontal="left" vertical="center" wrapText="1" readingOrder="1"/>
      <protection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16" fontId="12" fillId="0" borderId="10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 wrapText="1"/>
    </xf>
    <xf numFmtId="184" fontId="12" fillId="33" borderId="15" xfId="0" applyNumberFormat="1" applyFont="1" applyFill="1" applyBorder="1" applyAlignment="1">
      <alignment horizontal="left" vertical="center" wrapText="1"/>
    </xf>
    <xf numFmtId="184" fontId="12" fillId="33" borderId="15" xfId="0" applyNumberFormat="1" applyFont="1" applyFill="1" applyBorder="1" applyAlignment="1">
      <alignment horizontal="left" vertical="top" wrapText="1"/>
    </xf>
    <xf numFmtId="49" fontId="15" fillId="33" borderId="13" xfId="0" applyNumberFormat="1" applyFont="1" applyFill="1" applyBorder="1" applyAlignment="1">
      <alignment horizontal="left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185" fontId="12" fillId="0" borderId="13" xfId="0" applyNumberFormat="1" applyFont="1" applyFill="1" applyBorder="1" applyAlignment="1">
      <alignment horizontal="righ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 readingOrder="1"/>
    </xf>
    <xf numFmtId="0" fontId="12" fillId="33" borderId="10" xfId="0" applyFont="1" applyFill="1" applyBorder="1" applyAlignment="1">
      <alignment horizontal="left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6"/>
  <sheetViews>
    <sheetView showGridLines="0" tabSelected="1" workbookViewId="0" topLeftCell="A1">
      <selection activeCell="B47" sqref="B47"/>
    </sheetView>
  </sheetViews>
  <sheetFormatPr defaultColWidth="3.75390625" defaultRowHeight="12.75"/>
  <cols>
    <col min="1" max="1" width="13.25390625" style="4" customWidth="1"/>
    <col min="2" max="2" width="88.00390625" style="4" customWidth="1"/>
    <col min="3" max="3" width="6.75390625" style="4" customWidth="1"/>
    <col min="4" max="4" width="7.875" style="4" customWidth="1"/>
    <col min="5" max="5" width="18.25390625" style="4" customWidth="1"/>
    <col min="6" max="6" width="6.375" style="4" customWidth="1"/>
    <col min="7" max="7" width="13.75390625" style="4" customWidth="1"/>
    <col min="8" max="11" width="3.75390625" style="4" customWidth="1"/>
    <col min="12" max="12" width="9.125" style="4" bestFit="1" customWidth="1"/>
    <col min="13" max="13" width="3.75390625" style="4" customWidth="1"/>
    <col min="14" max="14" width="9.125" style="4" bestFit="1" customWidth="1"/>
    <col min="15" max="16384" width="3.75390625" style="4" customWidth="1"/>
  </cols>
  <sheetData>
    <row r="1" spans="1:7" ht="12.75" customHeight="1">
      <c r="A1" s="1"/>
      <c r="B1" s="1"/>
      <c r="C1" s="2"/>
      <c r="D1" s="3"/>
      <c r="E1" s="23" t="s">
        <v>13</v>
      </c>
      <c r="F1" s="24"/>
      <c r="G1" s="24"/>
    </row>
    <row r="2" spans="1:7" ht="12.75" customHeight="1">
      <c r="A2" s="5"/>
      <c r="B2" s="5"/>
      <c r="C2" s="6"/>
      <c r="D2" s="5"/>
      <c r="E2" s="25" t="s">
        <v>9</v>
      </c>
      <c r="F2" s="24"/>
      <c r="G2" s="24"/>
    </row>
    <row r="3" spans="3:7" ht="12.75" customHeight="1">
      <c r="C3" s="7"/>
      <c r="E3" s="24" t="s">
        <v>8</v>
      </c>
      <c r="F3" s="24"/>
      <c r="G3" s="24"/>
    </row>
    <row r="4" spans="1:7" ht="12.75" customHeight="1">
      <c r="A4" s="8"/>
      <c r="B4" s="8"/>
      <c r="C4" s="9"/>
      <c r="D4" s="8"/>
      <c r="E4" s="26" t="s">
        <v>10</v>
      </c>
      <c r="F4" s="24"/>
      <c r="G4" s="24"/>
    </row>
    <row r="5" spans="1:46" ht="15.75" customHeight="1">
      <c r="A5" s="10"/>
      <c r="B5" s="10"/>
      <c r="C5" s="11"/>
      <c r="D5" s="10"/>
      <c r="E5" s="27" t="s">
        <v>113</v>
      </c>
      <c r="F5" s="27"/>
      <c r="G5" s="27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9" ht="12.75" customHeight="1">
      <c r="A6" s="10"/>
      <c r="B6" s="10"/>
      <c r="C6" s="10"/>
      <c r="D6" s="10"/>
      <c r="E6" s="12"/>
      <c r="F6" s="14"/>
      <c r="G6" s="14"/>
      <c r="K6" s="1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5" customHeight="1">
      <c r="A7" s="92" t="s">
        <v>27</v>
      </c>
      <c r="B7" s="92"/>
      <c r="C7" s="92"/>
      <c r="D7" s="92"/>
      <c r="E7" s="92"/>
      <c r="F7" s="92"/>
      <c r="G7" s="9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15" customHeight="1">
      <c r="A8" s="92" t="s">
        <v>85</v>
      </c>
      <c r="B8" s="92"/>
      <c r="C8" s="92"/>
      <c r="D8" s="92"/>
      <c r="E8" s="92"/>
      <c r="F8" s="92"/>
      <c r="G8" s="92"/>
      <c r="K8" s="8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8"/>
    </row>
    <row r="9" spans="1:30" ht="15.75" customHeight="1" hidden="1">
      <c r="A9" s="16"/>
      <c r="B9" s="16"/>
      <c r="C9" s="16"/>
      <c r="D9" s="16"/>
      <c r="E9" s="16"/>
      <c r="F9" s="16"/>
      <c r="G9" s="1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>
      <c r="A10" s="93" t="s">
        <v>12</v>
      </c>
      <c r="B10" s="93"/>
      <c r="C10" s="93"/>
      <c r="D10" s="93"/>
      <c r="E10" s="93"/>
      <c r="F10" s="93"/>
      <c r="G10" s="93"/>
      <c r="O10" s="5"/>
      <c r="P10" s="5"/>
      <c r="Q10" s="5"/>
      <c r="R10" s="5"/>
      <c r="S10" s="5"/>
      <c r="T10" s="18"/>
      <c r="U10" s="5"/>
      <c r="V10" s="18"/>
      <c r="W10" s="18"/>
      <c r="X10" s="18"/>
      <c r="Y10" s="18"/>
      <c r="Z10" s="18"/>
      <c r="AA10" s="18"/>
      <c r="AB10" s="18"/>
      <c r="AC10" s="18"/>
      <c r="AD10" s="19"/>
    </row>
    <row r="11" spans="1:30" ht="20.25" customHeight="1">
      <c r="A11" s="84" t="s">
        <v>6</v>
      </c>
      <c r="B11" s="84" t="s">
        <v>4</v>
      </c>
      <c r="C11" s="94" t="s">
        <v>5</v>
      </c>
      <c r="D11" s="95"/>
      <c r="E11" s="95"/>
      <c r="F11" s="95"/>
      <c r="G11" s="82" t="s">
        <v>11</v>
      </c>
      <c r="AD11" s="20"/>
    </row>
    <row r="12" spans="1:32" ht="21" customHeight="1">
      <c r="A12" s="85"/>
      <c r="B12" s="85"/>
      <c r="C12" s="28" t="s">
        <v>3</v>
      </c>
      <c r="D12" s="28" t="s">
        <v>0</v>
      </c>
      <c r="E12" s="28" t="s">
        <v>1</v>
      </c>
      <c r="F12" s="29" t="s">
        <v>2</v>
      </c>
      <c r="G12" s="83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7" ht="45">
      <c r="A13" s="30" t="s">
        <v>88</v>
      </c>
      <c r="B13" s="31" t="s">
        <v>86</v>
      </c>
      <c r="C13" s="32"/>
      <c r="D13" s="32"/>
      <c r="E13" s="33"/>
      <c r="F13" s="34"/>
      <c r="G13" s="35">
        <f>G14</f>
        <v>543.1999999999999</v>
      </c>
    </row>
    <row r="14" spans="1:7" ht="45">
      <c r="A14" s="36" t="s">
        <v>15</v>
      </c>
      <c r="B14" s="37" t="s">
        <v>44</v>
      </c>
      <c r="C14" s="38"/>
      <c r="D14" s="32"/>
      <c r="E14" s="39"/>
      <c r="F14" s="32"/>
      <c r="G14" s="35">
        <f>G15</f>
        <v>543.1999999999999</v>
      </c>
    </row>
    <row r="15" spans="1:7" ht="45">
      <c r="A15" s="34" t="s">
        <v>16</v>
      </c>
      <c r="B15" s="37" t="s">
        <v>45</v>
      </c>
      <c r="C15" s="38"/>
      <c r="D15" s="40"/>
      <c r="E15" s="41"/>
      <c r="F15" s="40"/>
      <c r="G15" s="42">
        <f>G16+G17+G18+G19</f>
        <v>543.1999999999999</v>
      </c>
    </row>
    <row r="16" spans="1:7" ht="24" customHeight="1">
      <c r="A16" s="82" t="s">
        <v>18</v>
      </c>
      <c r="B16" s="86" t="s">
        <v>46</v>
      </c>
      <c r="C16" s="38" t="s">
        <v>28</v>
      </c>
      <c r="D16" s="40" t="s">
        <v>47</v>
      </c>
      <c r="E16" s="41">
        <v>6130073100</v>
      </c>
      <c r="F16" s="40" t="s">
        <v>48</v>
      </c>
      <c r="G16" s="42">
        <v>62.2</v>
      </c>
    </row>
    <row r="17" spans="1:7" ht="23.25" customHeight="1">
      <c r="A17" s="83"/>
      <c r="B17" s="87"/>
      <c r="C17" s="38" t="s">
        <v>28</v>
      </c>
      <c r="D17" s="40" t="s">
        <v>47</v>
      </c>
      <c r="E17" s="41">
        <v>6130073100</v>
      </c>
      <c r="F17" s="40" t="s">
        <v>17</v>
      </c>
      <c r="G17" s="42">
        <v>3.1</v>
      </c>
    </row>
    <row r="18" spans="1:7" ht="15">
      <c r="A18" s="82" t="s">
        <v>49</v>
      </c>
      <c r="B18" s="86" t="s">
        <v>50</v>
      </c>
      <c r="C18" s="38" t="s">
        <v>28</v>
      </c>
      <c r="D18" s="40" t="s">
        <v>47</v>
      </c>
      <c r="E18" s="41">
        <v>6130073110</v>
      </c>
      <c r="F18" s="40" t="s">
        <v>48</v>
      </c>
      <c r="G18" s="42">
        <v>455.1</v>
      </c>
    </row>
    <row r="19" spans="1:7" ht="15">
      <c r="A19" s="83"/>
      <c r="B19" s="87"/>
      <c r="C19" s="38" t="s">
        <v>28</v>
      </c>
      <c r="D19" s="40" t="s">
        <v>47</v>
      </c>
      <c r="E19" s="41">
        <v>6130073110</v>
      </c>
      <c r="F19" s="40" t="s">
        <v>17</v>
      </c>
      <c r="G19" s="42">
        <v>22.8</v>
      </c>
    </row>
    <row r="20" spans="1:14" ht="30">
      <c r="A20" s="34" t="s">
        <v>89</v>
      </c>
      <c r="B20" s="45" t="s">
        <v>87</v>
      </c>
      <c r="C20" s="32"/>
      <c r="D20" s="32"/>
      <c r="E20" s="39"/>
      <c r="F20" s="32"/>
      <c r="G20" s="35">
        <f>G21+G27</f>
        <v>199968.69999999998</v>
      </c>
      <c r="L20" s="22"/>
      <c r="N20" s="22"/>
    </row>
    <row r="21" spans="1:7" ht="60">
      <c r="A21" s="46" t="s">
        <v>54</v>
      </c>
      <c r="B21" s="47" t="s">
        <v>29</v>
      </c>
      <c r="C21" s="44"/>
      <c r="D21" s="32"/>
      <c r="E21" s="39"/>
      <c r="F21" s="32"/>
      <c r="G21" s="48">
        <f>G22</f>
        <v>192287.9</v>
      </c>
    </row>
    <row r="22" spans="1:7" ht="45">
      <c r="A22" s="34" t="s">
        <v>55</v>
      </c>
      <c r="B22" s="49" t="s">
        <v>30</v>
      </c>
      <c r="C22" s="32"/>
      <c r="D22" s="32"/>
      <c r="E22" s="39"/>
      <c r="F22" s="32"/>
      <c r="G22" s="48">
        <f>G23+G24+G25+G26</f>
        <v>192287.9</v>
      </c>
    </row>
    <row r="23" spans="1:7" ht="30" customHeight="1">
      <c r="A23" s="82" t="s">
        <v>56</v>
      </c>
      <c r="B23" s="96" t="s">
        <v>110</v>
      </c>
      <c r="C23" s="50" t="s">
        <v>28</v>
      </c>
      <c r="D23" s="32" t="s">
        <v>7</v>
      </c>
      <c r="E23" s="39" t="s">
        <v>39</v>
      </c>
      <c r="F23" s="32" t="s">
        <v>14</v>
      </c>
      <c r="G23" s="35">
        <v>2173.7</v>
      </c>
    </row>
    <row r="24" spans="1:7" ht="21" customHeight="1">
      <c r="A24" s="83"/>
      <c r="B24" s="97"/>
      <c r="C24" s="50" t="s">
        <v>28</v>
      </c>
      <c r="D24" s="32" t="s">
        <v>107</v>
      </c>
      <c r="E24" s="81" t="s">
        <v>39</v>
      </c>
      <c r="F24" s="32" t="s">
        <v>109</v>
      </c>
      <c r="G24" s="35">
        <v>18950.5</v>
      </c>
    </row>
    <row r="25" spans="1:7" ht="30" customHeight="1">
      <c r="A25" s="82" t="s">
        <v>57</v>
      </c>
      <c r="B25" s="86" t="s">
        <v>33</v>
      </c>
      <c r="C25" s="50" t="s">
        <v>28</v>
      </c>
      <c r="D25" s="32" t="s">
        <v>7</v>
      </c>
      <c r="E25" s="77" t="s">
        <v>40</v>
      </c>
      <c r="F25" s="32" t="s">
        <v>14</v>
      </c>
      <c r="G25" s="35">
        <v>28149.4</v>
      </c>
    </row>
    <row r="26" spans="1:7" ht="23.25" customHeight="1">
      <c r="A26" s="83"/>
      <c r="B26" s="87"/>
      <c r="C26" s="50" t="s">
        <v>28</v>
      </c>
      <c r="D26" s="32" t="s">
        <v>107</v>
      </c>
      <c r="E26" s="81" t="s">
        <v>40</v>
      </c>
      <c r="F26" s="32" t="s">
        <v>109</v>
      </c>
      <c r="G26" s="35">
        <v>143014.3</v>
      </c>
    </row>
    <row r="27" spans="1:7" ht="14.25" customHeight="1">
      <c r="A27" s="56" t="s">
        <v>101</v>
      </c>
      <c r="B27" s="80" t="s">
        <v>102</v>
      </c>
      <c r="C27" s="59" t="s">
        <v>28</v>
      </c>
      <c r="D27" s="59"/>
      <c r="E27" s="59"/>
      <c r="F27" s="59"/>
      <c r="G27" s="78">
        <f>+G29</f>
        <v>7680.8</v>
      </c>
    </row>
    <row r="28" spans="1:7" ht="18" customHeight="1">
      <c r="A28" s="56" t="s">
        <v>103</v>
      </c>
      <c r="B28" s="79" t="s">
        <v>104</v>
      </c>
      <c r="C28" s="59" t="s">
        <v>28</v>
      </c>
      <c r="D28" s="59"/>
      <c r="E28" s="59"/>
      <c r="F28" s="59"/>
      <c r="G28" s="78">
        <f>G29</f>
        <v>7680.8</v>
      </c>
    </row>
    <row r="29" spans="1:7" ht="17.25" customHeight="1">
      <c r="A29" s="56" t="s">
        <v>105</v>
      </c>
      <c r="B29" s="64" t="s">
        <v>106</v>
      </c>
      <c r="C29" s="61" t="s">
        <v>28</v>
      </c>
      <c r="D29" s="62" t="s">
        <v>111</v>
      </c>
      <c r="E29" s="63" t="s">
        <v>108</v>
      </c>
      <c r="F29" s="62" t="s">
        <v>109</v>
      </c>
      <c r="G29" s="78">
        <v>7680.8</v>
      </c>
    </row>
    <row r="30" spans="1:7" ht="30">
      <c r="A30" s="34" t="s">
        <v>90</v>
      </c>
      <c r="B30" s="31" t="s">
        <v>51</v>
      </c>
      <c r="C30" s="32"/>
      <c r="D30" s="32"/>
      <c r="E30" s="33"/>
      <c r="F30" s="34"/>
      <c r="G30" s="35">
        <f>G31</f>
        <v>15000</v>
      </c>
    </row>
    <row r="31" spans="1:7" ht="30">
      <c r="A31" s="36" t="s">
        <v>19</v>
      </c>
      <c r="B31" s="37" t="s">
        <v>52</v>
      </c>
      <c r="C31" s="38"/>
      <c r="D31" s="32"/>
      <c r="E31" s="39"/>
      <c r="F31" s="32"/>
      <c r="G31" s="35">
        <f>G32</f>
        <v>15000</v>
      </c>
    </row>
    <row r="32" spans="1:7" ht="30">
      <c r="A32" s="34" t="s">
        <v>20</v>
      </c>
      <c r="B32" s="37" t="s">
        <v>53</v>
      </c>
      <c r="C32" s="38"/>
      <c r="D32" s="32"/>
      <c r="E32" s="39"/>
      <c r="F32" s="32"/>
      <c r="G32" s="35">
        <f>G33</f>
        <v>15000</v>
      </c>
    </row>
    <row r="33" spans="1:7" ht="15">
      <c r="A33" s="36" t="s">
        <v>32</v>
      </c>
      <c r="B33" s="51" t="s">
        <v>23</v>
      </c>
      <c r="C33" s="52">
        <v>952</v>
      </c>
      <c r="D33" s="53" t="s">
        <v>26</v>
      </c>
      <c r="E33" s="39" t="s">
        <v>59</v>
      </c>
      <c r="F33" s="54">
        <v>200</v>
      </c>
      <c r="G33" s="55">
        <v>15000</v>
      </c>
    </row>
    <row r="34" spans="1:7" ht="30">
      <c r="A34" s="56" t="s">
        <v>91</v>
      </c>
      <c r="B34" s="57" t="s">
        <v>34</v>
      </c>
      <c r="C34" s="58"/>
      <c r="D34" s="59"/>
      <c r="E34" s="56"/>
      <c r="F34" s="34"/>
      <c r="G34" s="48">
        <f>+G35</f>
        <v>14133.7</v>
      </c>
    </row>
    <row r="35" spans="1:7" ht="30">
      <c r="A35" s="56" t="s">
        <v>21</v>
      </c>
      <c r="B35" s="60" t="s">
        <v>35</v>
      </c>
      <c r="C35" s="61"/>
      <c r="D35" s="62"/>
      <c r="E35" s="63"/>
      <c r="F35" s="38"/>
      <c r="G35" s="35">
        <f>G36</f>
        <v>14133.7</v>
      </c>
    </row>
    <row r="36" spans="1:7" ht="30">
      <c r="A36" s="56" t="s">
        <v>22</v>
      </c>
      <c r="B36" s="64" t="s">
        <v>37</v>
      </c>
      <c r="C36" s="61"/>
      <c r="D36" s="62"/>
      <c r="E36" s="63"/>
      <c r="F36" s="38"/>
      <c r="G36" s="35">
        <f>G37+G38+G39</f>
        <v>14133.7</v>
      </c>
    </row>
    <row r="37" spans="1:7" ht="19.5" customHeight="1">
      <c r="A37" s="88" t="s">
        <v>31</v>
      </c>
      <c r="B37" s="90" t="s">
        <v>38</v>
      </c>
      <c r="C37" s="61" t="s">
        <v>28</v>
      </c>
      <c r="D37" s="62" t="s">
        <v>36</v>
      </c>
      <c r="E37" s="63" t="s">
        <v>41</v>
      </c>
      <c r="F37" s="38" t="s">
        <v>17</v>
      </c>
      <c r="G37" s="35">
        <v>2058.8</v>
      </c>
    </row>
    <row r="38" spans="1:7" ht="28.5" customHeight="1">
      <c r="A38" s="89"/>
      <c r="B38" s="91"/>
      <c r="C38" s="61" t="s">
        <v>28</v>
      </c>
      <c r="D38" s="62" t="s">
        <v>36</v>
      </c>
      <c r="E38" s="63" t="s">
        <v>41</v>
      </c>
      <c r="F38" s="38" t="s">
        <v>58</v>
      </c>
      <c r="G38" s="35">
        <v>1552.2</v>
      </c>
    </row>
    <row r="39" spans="1:7" ht="45">
      <c r="A39" s="34" t="s">
        <v>95</v>
      </c>
      <c r="B39" s="75" t="s">
        <v>96</v>
      </c>
      <c r="C39" s="76" t="s">
        <v>28</v>
      </c>
      <c r="D39" s="76" t="s">
        <v>36</v>
      </c>
      <c r="E39" s="59" t="s">
        <v>97</v>
      </c>
      <c r="F39" s="59" t="s">
        <v>17</v>
      </c>
      <c r="G39" s="35">
        <v>10522.7</v>
      </c>
    </row>
    <row r="40" spans="1:7" ht="45">
      <c r="A40" s="30" t="s">
        <v>92</v>
      </c>
      <c r="B40" s="31" t="s">
        <v>77</v>
      </c>
      <c r="C40" s="40"/>
      <c r="D40" s="32"/>
      <c r="E40" s="33"/>
      <c r="F40" s="34"/>
      <c r="G40" s="35">
        <f>G41</f>
        <v>195084.1</v>
      </c>
    </row>
    <row r="41" spans="1:7" ht="15">
      <c r="A41" s="36" t="s">
        <v>60</v>
      </c>
      <c r="B41" s="37" t="s">
        <v>78</v>
      </c>
      <c r="C41" s="38"/>
      <c r="D41" s="32"/>
      <c r="E41" s="39"/>
      <c r="F41" s="32"/>
      <c r="G41" s="35">
        <f>G42</f>
        <v>195084.1</v>
      </c>
    </row>
    <row r="42" spans="1:7" ht="60">
      <c r="A42" s="34" t="s">
        <v>61</v>
      </c>
      <c r="B42" s="37" t="s">
        <v>79</v>
      </c>
      <c r="C42" s="38"/>
      <c r="D42" s="32"/>
      <c r="E42" s="39"/>
      <c r="F42" s="32"/>
      <c r="G42" s="35">
        <f>G43</f>
        <v>195084.1</v>
      </c>
    </row>
    <row r="43" spans="1:7" ht="60">
      <c r="A43" s="34" t="s">
        <v>62</v>
      </c>
      <c r="B43" s="43" t="s">
        <v>80</v>
      </c>
      <c r="C43" s="44" t="s">
        <v>28</v>
      </c>
      <c r="D43" s="32" t="s">
        <v>43</v>
      </c>
      <c r="E43" s="39" t="s">
        <v>81</v>
      </c>
      <c r="F43" s="32" t="s">
        <v>14</v>
      </c>
      <c r="G43" s="35">
        <v>195084.1</v>
      </c>
    </row>
    <row r="44" spans="1:7" ht="30">
      <c r="A44" s="34" t="s">
        <v>93</v>
      </c>
      <c r="B44" s="31" t="s">
        <v>70</v>
      </c>
      <c r="C44" s="44"/>
      <c r="D44" s="32"/>
      <c r="E44" s="39"/>
      <c r="F44" s="32"/>
      <c r="G44" s="35">
        <f>G45</f>
        <v>5948.9</v>
      </c>
    </row>
    <row r="45" spans="1:7" ht="29.25" customHeight="1">
      <c r="A45" s="34" t="s">
        <v>74</v>
      </c>
      <c r="B45" s="43" t="s">
        <v>71</v>
      </c>
      <c r="C45" s="44"/>
      <c r="D45" s="32"/>
      <c r="E45" s="39"/>
      <c r="F45" s="32"/>
      <c r="G45" s="35">
        <f>G46</f>
        <v>5948.9</v>
      </c>
    </row>
    <row r="46" spans="1:7" ht="45">
      <c r="A46" s="34" t="s">
        <v>75</v>
      </c>
      <c r="B46" s="43" t="s">
        <v>72</v>
      </c>
      <c r="C46" s="74"/>
      <c r="D46" s="32"/>
      <c r="E46" s="39"/>
      <c r="F46" s="32"/>
      <c r="G46" s="48">
        <f>G47</f>
        <v>5948.9</v>
      </c>
    </row>
    <row r="47" spans="1:7" ht="30">
      <c r="A47" s="34" t="s">
        <v>76</v>
      </c>
      <c r="B47" s="43" t="s">
        <v>114</v>
      </c>
      <c r="C47" s="32" t="s">
        <v>28</v>
      </c>
      <c r="D47" s="32" t="s">
        <v>73</v>
      </c>
      <c r="E47" s="39" t="s">
        <v>112</v>
      </c>
      <c r="F47" s="32" t="s">
        <v>17</v>
      </c>
      <c r="G47" s="48">
        <v>5948.9</v>
      </c>
    </row>
    <row r="48" spans="1:7" ht="30">
      <c r="A48" s="65" t="s">
        <v>94</v>
      </c>
      <c r="B48" s="66" t="s">
        <v>63</v>
      </c>
      <c r="C48" s="61"/>
      <c r="D48" s="62"/>
      <c r="E48" s="67"/>
      <c r="F48" s="38"/>
      <c r="G48" s="35">
        <f>G49</f>
        <v>622.9</v>
      </c>
    </row>
    <row r="49" spans="1:7" ht="43.5" customHeight="1">
      <c r="A49" s="68" t="s">
        <v>82</v>
      </c>
      <c r="B49" s="66" t="s">
        <v>64</v>
      </c>
      <c r="C49" s="61"/>
      <c r="D49" s="62"/>
      <c r="E49" s="67"/>
      <c r="F49" s="38"/>
      <c r="G49" s="35">
        <f>G50</f>
        <v>622.9</v>
      </c>
    </row>
    <row r="50" spans="1:7" ht="30">
      <c r="A50" s="65" t="s">
        <v>83</v>
      </c>
      <c r="B50" s="66" t="s">
        <v>65</v>
      </c>
      <c r="C50" s="61"/>
      <c r="D50" s="62"/>
      <c r="E50" s="67"/>
      <c r="F50" s="38"/>
      <c r="G50" s="35">
        <f>G51</f>
        <v>622.9</v>
      </c>
    </row>
    <row r="51" spans="1:7" ht="30">
      <c r="A51" s="65" t="s">
        <v>84</v>
      </c>
      <c r="B51" s="66" t="s">
        <v>66</v>
      </c>
      <c r="C51" s="61" t="s">
        <v>28</v>
      </c>
      <c r="D51" s="62" t="s">
        <v>67</v>
      </c>
      <c r="E51" s="67" t="s">
        <v>68</v>
      </c>
      <c r="F51" s="38" t="s">
        <v>69</v>
      </c>
      <c r="G51" s="35">
        <v>622.9</v>
      </c>
    </row>
    <row r="52" spans="1:7" ht="15">
      <c r="A52" s="69"/>
      <c r="B52" s="70" t="s">
        <v>100</v>
      </c>
      <c r="C52" s="44"/>
      <c r="D52" s="32"/>
      <c r="E52" s="39"/>
      <c r="F52" s="32"/>
      <c r="G52" s="35">
        <f>G13+G20+G30+G34+G40+G44+G48</f>
        <v>431301.50000000006</v>
      </c>
    </row>
    <row r="53" spans="1:7" ht="30">
      <c r="A53" s="36" t="s">
        <v>88</v>
      </c>
      <c r="B53" s="71" t="s">
        <v>24</v>
      </c>
      <c r="C53" s="32"/>
      <c r="D53" s="32"/>
      <c r="E53" s="39"/>
      <c r="F53" s="32"/>
      <c r="G53" s="48">
        <f>G54</f>
        <v>0.7</v>
      </c>
    </row>
    <row r="54" spans="1:7" ht="75">
      <c r="A54" s="34" t="s">
        <v>15</v>
      </c>
      <c r="B54" s="72" t="s">
        <v>25</v>
      </c>
      <c r="C54" s="32" t="s">
        <v>28</v>
      </c>
      <c r="D54" s="32" t="s">
        <v>26</v>
      </c>
      <c r="E54" s="39" t="s">
        <v>42</v>
      </c>
      <c r="F54" s="32" t="s">
        <v>17</v>
      </c>
      <c r="G54" s="48">
        <v>0.7</v>
      </c>
    </row>
    <row r="55" spans="1:7" ht="15">
      <c r="A55" s="69"/>
      <c r="B55" s="70" t="s">
        <v>98</v>
      </c>
      <c r="C55" s="44"/>
      <c r="D55" s="32"/>
      <c r="E55" s="39"/>
      <c r="F55" s="32"/>
      <c r="G55" s="35">
        <f>+G53</f>
        <v>0.7</v>
      </c>
    </row>
    <row r="56" spans="1:7" ht="15.75">
      <c r="A56" s="73"/>
      <c r="B56" s="43" t="s">
        <v>99</v>
      </c>
      <c r="C56" s="38"/>
      <c r="D56" s="38"/>
      <c r="E56" s="33"/>
      <c r="F56" s="38"/>
      <c r="G56" s="48">
        <f>G52+G53</f>
        <v>431302.20000000007</v>
      </c>
    </row>
  </sheetData>
  <sheetProtection/>
  <mergeCells count="17">
    <mergeCell ref="A37:A38"/>
    <mergeCell ref="B37:B38"/>
    <mergeCell ref="A7:G7"/>
    <mergeCell ref="A10:G10"/>
    <mergeCell ref="A8:G8"/>
    <mergeCell ref="C11:F11"/>
    <mergeCell ref="G11:G12"/>
    <mergeCell ref="A23:A24"/>
    <mergeCell ref="B23:B24"/>
    <mergeCell ref="A25:A26"/>
    <mergeCell ref="A11:A12"/>
    <mergeCell ref="B11:B12"/>
    <mergeCell ref="A16:A17"/>
    <mergeCell ref="B16:B17"/>
    <mergeCell ref="A18:A19"/>
    <mergeCell ref="B18:B19"/>
    <mergeCell ref="B25:B26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2022-02-08T07:29:07Z</cp:lastPrinted>
  <dcterms:created xsi:type="dcterms:W3CDTF">2003-12-05T21:14:57Z</dcterms:created>
  <dcterms:modified xsi:type="dcterms:W3CDTF">2022-02-28T04:42:59Z</dcterms:modified>
  <cp:category/>
  <cp:version/>
  <cp:contentType/>
  <cp:contentStatus/>
</cp:coreProperties>
</file>